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9320" windowHeight="9276" activeTab="5"/>
  </bookViews>
  <sheets>
    <sheet name="packing list" sheetId="1" r:id="rId1"/>
    <sheet name="container summary" sheetId="2" r:id="rId2"/>
    <sheet name="Sheet1" sheetId="3" r:id="rId3"/>
    <sheet name="IU to Ames" sheetId="4" r:id="rId4"/>
    <sheet name="Punta to Ames C-con" sheetId="5" r:id="rId5"/>
    <sheet name="DAOF to KU" sheetId="6" r:id="rId6"/>
  </sheets>
  <definedNames/>
  <calcPr fullCalcOnLoad="1"/>
</workbook>
</file>

<file path=xl/sharedStrings.xml><?xml version="1.0" encoding="utf-8"?>
<sst xmlns="http://schemas.openxmlformats.org/spreadsheetml/2006/main" count="1366" uniqueCount="510">
  <si>
    <t>CONTAINER SUMMARY -- CReSIS shipment to Dryden -- NASA OIB DC-8 MISSION -- CHILE 2011</t>
  </si>
  <si>
    <t>Contains info for CReSIS radars, CReSIS IT, and IU/PolarGrid IT equipment</t>
  </si>
  <si>
    <t>Shipped:  September 22, 2011</t>
  </si>
  <si>
    <t>Freight forwarder:  Concert Group Logistics (CGL)</t>
  </si>
  <si>
    <t>Labeled Box# of #</t>
  </si>
  <si>
    <t>ID Box #</t>
  </si>
  <si>
    <t>CONTAINER DESCRIPTION</t>
  </si>
  <si>
    <t>CONTENT SUMMARY</t>
  </si>
  <si>
    <t>WEIGHT (lbs)</t>
  </si>
  <si>
    <t>WEIGHT (kg)</t>
  </si>
  <si>
    <t>CONTAINER DIMENSIONS (in)</t>
  </si>
  <si>
    <t>CONTAINER DIMENSIONS (cm)</t>
  </si>
  <si>
    <t>Pallet #</t>
  </si>
  <si>
    <t>PGC-1</t>
  </si>
  <si>
    <t xml:space="preserve"> orange pelican case </t>
  </si>
  <si>
    <t>computing equipment</t>
  </si>
  <si>
    <t>24 x 19 x 9</t>
  </si>
  <si>
    <t>62 x 49 x 22</t>
  </si>
  <si>
    <t>PGC-2</t>
  </si>
  <si>
    <t>PGC-3</t>
  </si>
  <si>
    <t>PGC-4</t>
  </si>
  <si>
    <t>black pelican case</t>
  </si>
  <si>
    <t>25 x 20 x 12</t>
  </si>
  <si>
    <t>63 x 50 x 30</t>
  </si>
  <si>
    <t>PGC-5</t>
  </si>
  <si>
    <t>PGC-6</t>
  </si>
  <si>
    <t>PGC-7</t>
  </si>
  <si>
    <t>45 x 25 x 16</t>
  </si>
  <si>
    <t>114 x 64 x 42</t>
  </si>
  <si>
    <t>KU02</t>
  </si>
  <si>
    <t>gray hardigg</t>
  </si>
  <si>
    <t>39 x 23 x 24</t>
  </si>
  <si>
    <t>99 x 58 x 62</t>
  </si>
  <si>
    <t>PG55</t>
  </si>
  <si>
    <t>pelican case</t>
  </si>
  <si>
    <t>KU10</t>
  </si>
  <si>
    <t>MCoRDS, power supplies, Ku-band</t>
  </si>
  <si>
    <t>KU07</t>
  </si>
  <si>
    <t>MCoRDS, loopback kit</t>
  </si>
  <si>
    <t>KU20</t>
  </si>
  <si>
    <t>MCoRDS, install kit</t>
  </si>
  <si>
    <t>KU35</t>
  </si>
  <si>
    <t>KU01</t>
  </si>
  <si>
    <t>Snow radar</t>
  </si>
  <si>
    <t>KU19</t>
  </si>
  <si>
    <t>test equipment, MCoRDS digital</t>
  </si>
  <si>
    <t>Box was removed -- there is no box 16 of 19</t>
  </si>
  <si>
    <t>KU09</t>
  </si>
  <si>
    <t>MCoRDS, power amps (PA)</t>
  </si>
  <si>
    <t>KU47</t>
  </si>
  <si>
    <t>4 port network analyzer, test equipment</t>
  </si>
  <si>
    <t>30 x 30 x 21</t>
  </si>
  <si>
    <t>76 x 76 x 54</t>
  </si>
  <si>
    <t>KU31</t>
  </si>
  <si>
    <t>test equipment</t>
  </si>
  <si>
    <t xml:space="preserve">Totals </t>
  </si>
  <si>
    <t>Pallet dimensions (inches)</t>
  </si>
  <si>
    <t>Pallet content</t>
  </si>
  <si>
    <t>Pallet wt (lbs)</t>
  </si>
  <si>
    <t>50 x 43 x 37</t>
  </si>
  <si>
    <t>IU/PolarGrid cargo (PGC) - 7 containers</t>
  </si>
  <si>
    <t>48 x 48 x 52</t>
  </si>
  <si>
    <t>4 containers (KU10,KU07,KU20,KU35)</t>
  </si>
  <si>
    <t>48 x 48 x 49</t>
  </si>
  <si>
    <t>4 containers (KU02,PG55,KU31,KU47)</t>
  </si>
  <si>
    <t>3 containers (KU01,KU09,KU19)</t>
  </si>
  <si>
    <t>Total</t>
  </si>
  <si>
    <t>Box# of #</t>
  </si>
  <si>
    <t>sent 9/23 by FedEX</t>
  </si>
  <si>
    <t>KU44</t>
  </si>
  <si>
    <t>43 x 27 x 20</t>
  </si>
  <si>
    <t>109 x 69 x 51</t>
  </si>
  <si>
    <t>PACKING LIST -- CReSIS shipment to Dryden -- NASA OIB DC-8 Mission -- Chile 2011</t>
  </si>
  <si>
    <t>CReSIS Radar and IT Equipment</t>
  </si>
  <si>
    <t>Shipment from KU-CReSIS to Dryden (DAOF) in Palmdale, CA in September 2011</t>
  </si>
  <si>
    <t>Will be installed on DC-8 and flown to Chile by NASA</t>
  </si>
  <si>
    <t>System</t>
  </si>
  <si>
    <t>Contents / Description</t>
  </si>
  <si>
    <t>Count</t>
  </si>
  <si>
    <t>KUCR Barcode 
(for items over $5000)</t>
  </si>
  <si>
    <t>Serial No.</t>
  </si>
  <si>
    <t>Model No.</t>
  </si>
  <si>
    <t>Manufacturer</t>
  </si>
  <si>
    <t>Country of Manufacturer</t>
  </si>
  <si>
    <t>Value (USD) (each)</t>
  </si>
  <si>
    <t>Extended (Total Value)</t>
  </si>
  <si>
    <t>Ku-Band Radar RF and Data Acquisition</t>
  </si>
  <si>
    <t xml:space="preserve">Ku-band radar  </t>
  </si>
  <si>
    <t>Ku-band Radar</t>
  </si>
  <si>
    <t>USA</t>
  </si>
  <si>
    <t>AC Power Cables</t>
  </si>
  <si>
    <t>Ku-band radar</t>
  </si>
  <si>
    <t>Ku-band</t>
  </si>
  <si>
    <t>horn antennas (Pasternack)</t>
  </si>
  <si>
    <t>Pasternack</t>
  </si>
  <si>
    <t>Snow Radar System</t>
  </si>
  <si>
    <t xml:space="preserve">Snow radar </t>
  </si>
  <si>
    <t>UPS (APC Smart-UPS RT 2000VA RM 120V) (rack-mount)</t>
  </si>
  <si>
    <t>JS0910003816</t>
  </si>
  <si>
    <t>SURTA2000RMXL2U</t>
  </si>
  <si>
    <t>APC</t>
  </si>
  <si>
    <t>Fiber optic transceiver  (4 microsecond delay)</t>
  </si>
  <si>
    <t>need</t>
  </si>
  <si>
    <t>Snow Radar (current1)</t>
  </si>
  <si>
    <t>KU custom</t>
  </si>
  <si>
    <t xml:space="preserve">1U-DAQ (current1) </t>
  </si>
  <si>
    <t>1U-DAQ (new)</t>
  </si>
  <si>
    <t>Electric screwdriver (in toolkit)</t>
  </si>
  <si>
    <t>RF adapter kit</t>
  </si>
  <si>
    <t>Laptop shelves</t>
  </si>
  <si>
    <t>1 small form factor shelf</t>
  </si>
  <si>
    <t>USB-A-A cables</t>
  </si>
  <si>
    <t>Serial Cables  (6-10 ft)</t>
  </si>
  <si>
    <t>Fiber Optic patch cables</t>
  </si>
  <si>
    <t>3</t>
  </si>
  <si>
    <t>Front Panel RF cables</t>
  </si>
  <si>
    <t>Rack Mount Power Strip</t>
  </si>
  <si>
    <t>Spare Components Kit</t>
  </si>
  <si>
    <t>front panel IU-DAQ cables</t>
  </si>
  <si>
    <t>horn antennas (ETS Lindgren)</t>
  </si>
  <si>
    <t>ETS Lindgren</t>
  </si>
  <si>
    <t>ATX power supply</t>
  </si>
  <si>
    <t>HF290 cables</t>
  </si>
  <si>
    <t>snow radar antenna mounting plates</t>
  </si>
  <si>
    <t>Addonics rails</t>
  </si>
  <si>
    <t>cable kit</t>
  </si>
  <si>
    <t>power amp</t>
  </si>
  <si>
    <t>Custom KU</t>
  </si>
  <si>
    <t>MCoRDS System</t>
  </si>
  <si>
    <t xml:space="preserve">MCoRDS system </t>
  </si>
  <si>
    <t>GPS/Electrical-Optical Chassis (primary)</t>
  </si>
  <si>
    <t>CReSIS Custom</t>
  </si>
  <si>
    <t>Digital chassis #4 (new FPGA code)</t>
  </si>
  <si>
    <t>UPS - APC OIB-1 / APC OIB-2  (APC Smart-UPS RT 2000VA RM 120V) (rack-mount)</t>
  </si>
  <si>
    <t>KU07 / KU20</t>
  </si>
  <si>
    <t>JS0910003817, JS0910003813</t>
  </si>
  <si>
    <t>Power Amp Chassis #1 (primary, 7 slices)</t>
  </si>
  <si>
    <t>Power Amp Slice (spare)</t>
  </si>
  <si>
    <t>Digital Chassis #1 (primary)</t>
  </si>
  <si>
    <t>GPS/Electrical-Optical Chassis (spare)</t>
  </si>
  <si>
    <t>Tx / Rx Chassis (primary)</t>
  </si>
  <si>
    <t>Power Cable Harness - Digital Primary (shielded)</t>
  </si>
  <si>
    <t>Power Cable Harness - Digital Secondary (unshielded)</t>
  </si>
  <si>
    <t>Power Cable Harness - RF Primary</t>
  </si>
  <si>
    <t>Xilinx Programmer Module</t>
  </si>
  <si>
    <t>Fiber-to-Ethernet Converter with AC adapter</t>
  </si>
  <si>
    <t>5V Power Supply - Primary</t>
  </si>
  <si>
    <t>R15239</t>
  </si>
  <si>
    <t>Acopian</t>
  </si>
  <si>
    <t>5V Power Supply - Secondary</t>
  </si>
  <si>
    <t>6V/12V Power Supply - Primary</t>
  </si>
  <si>
    <t>6V/12V Power Supply - Secondary</t>
  </si>
  <si>
    <t>5,-12,15 V Power Supply - Primary</t>
  </si>
  <si>
    <t>S15224</t>
  </si>
  <si>
    <t>5,-12,15 V Power Supply - Secondary</t>
  </si>
  <si>
    <t>28V Power Supply - Primary (Linear)</t>
  </si>
  <si>
    <t>28PH28AFHM</t>
  </si>
  <si>
    <t>28V Power Supply - Secondary (Switching)</t>
  </si>
  <si>
    <t>S15232</t>
  </si>
  <si>
    <t>Matching networks on plate</t>
  </si>
  <si>
    <t>Matching networks (spares)</t>
  </si>
  <si>
    <t xml:space="preserve">Install Kit - VGP-13 Extra Large Alum. Case </t>
  </si>
  <si>
    <t>VGP-13</t>
  </si>
  <si>
    <t xml:space="preserve">Vanguard </t>
  </si>
  <si>
    <t>Install Kit - 9in SRC Coax Cable (mini-bends), BNC-BNC, 10-Prim., 8-Spare</t>
  </si>
  <si>
    <t>350-350-980105</t>
  </si>
  <si>
    <t>SRC cables</t>
  </si>
  <si>
    <t>Install Kit - 4in SRC Coax Cable (mini-bends), BNC-BNC, 10-Prim., 8-Spare</t>
  </si>
  <si>
    <t>350-350-980050</t>
  </si>
  <si>
    <t>Install Kit - FODZST50-XX Fiber Optic Cables, 1, 3, &amp; 5m (6-Prim., 4-Spare)</t>
  </si>
  <si>
    <t>fodzst50-XX</t>
  </si>
  <si>
    <t>L-Com</t>
  </si>
  <si>
    <t>Install Kit - CLETOP-S, Optical Fiber Connector Cleaner (P/N: 14110501)</t>
  </si>
  <si>
    <t>CLETOP-S</t>
  </si>
  <si>
    <t>Install Kit - 195 MHz 'EMI' Whip Antenna (BNC, Male)</t>
  </si>
  <si>
    <t>Install Kit - MiniCircuits ZSC-2-4+ (1:2) Power Splitter (3-Prim., 1-Spare)</t>
  </si>
  <si>
    <t>ZSC-2-4+</t>
  </si>
  <si>
    <t>Mini-Circuits</t>
  </si>
  <si>
    <t xml:space="preserve">Loopback Kit - Norazza Alum. Ape Case </t>
  </si>
  <si>
    <t>ACHC5550</t>
  </si>
  <si>
    <t>Norazza</t>
  </si>
  <si>
    <t>Loopback Kit - 30dB, 100W High Power Attenuator (50FH-030-100)</t>
  </si>
  <si>
    <t>50FH-030-100</t>
  </si>
  <si>
    <t>JFW Industries</t>
  </si>
  <si>
    <t>Loopback Kit - Werlatone 6 dB, Bi-directional Coupler (C7113-102)</t>
  </si>
  <si>
    <t>C7113-102</t>
  </si>
  <si>
    <t>Werlatone</t>
  </si>
  <si>
    <t>Loopback Kit - 50Ω Termination (2W, SMA, Male)</t>
  </si>
  <si>
    <t>Loopback Kit - 50Ω Termination (3W?, BNC, Male)</t>
  </si>
  <si>
    <t>Loopback Kit - 20dB Attenautor (2W, DC-18GHz, SMA, Male-Female)</t>
  </si>
  <si>
    <t>BW-S20W2</t>
  </si>
  <si>
    <t>Loopback Kit - SMA-to-N Adapter</t>
  </si>
  <si>
    <t>Loopback Kit - LMR-400-FR Coax cable (~4ft, N-type, Male) 1-Prim, 1-spare</t>
  </si>
  <si>
    <t>Loopback Kit - Astrolab Coax Cable (24in, SMA, Male-Male) 2-Prim., 1-spare</t>
  </si>
  <si>
    <t>32027-2-29094-24TC</t>
  </si>
  <si>
    <t>Astrolab</t>
  </si>
  <si>
    <t>Loopback Kit - Astrolab Coax Cable (24in, SMA, Male-Male) 1-Prim., 1-spare</t>
  </si>
  <si>
    <t>32027-2-29094-60TC</t>
  </si>
  <si>
    <t>Rx Controller Slice (spare)</t>
  </si>
  <si>
    <t>Rx Slice (spare)</t>
  </si>
  <si>
    <t>Tx Slice (spare)</t>
  </si>
  <si>
    <t>150W TTL Driver Board for PA (spare)</t>
  </si>
  <si>
    <t>LNA Chassis (primary)</t>
  </si>
  <si>
    <t>Loopback Delay Line</t>
  </si>
  <si>
    <t>Tools/Test equipment/Misc</t>
  </si>
  <si>
    <t>Agilent Technologies N5230C, PNA-L Network Analyzer, 300kHz - 20GHz, 4-port</t>
  </si>
  <si>
    <t>KU00004948</t>
  </si>
  <si>
    <t>MY49001079</t>
  </si>
  <si>
    <t>N5230C</t>
  </si>
  <si>
    <t>Agilent Technologies</t>
  </si>
  <si>
    <t>Agilent Technologies FieldFox RF Analyzer, N9912A, 6 GHz</t>
  </si>
  <si>
    <t>CR00006774</t>
  </si>
  <si>
    <t>MY49322341</t>
  </si>
  <si>
    <t>FieldFox N9912A</t>
  </si>
  <si>
    <t>Agilent</t>
  </si>
  <si>
    <t>Tektronix MSO 4054 (Mixed Signal Oscilloscope)</t>
  </si>
  <si>
    <t>CR00006522</t>
  </si>
  <si>
    <t>MSO 4054, C000466</t>
  </si>
  <si>
    <t>MSO 4054</t>
  </si>
  <si>
    <t>Tektronix</t>
  </si>
  <si>
    <t>power supply</t>
  </si>
  <si>
    <t>Agilent E3630A Triple Outlet DC Power Supply, 0-6V,2.5A; 0 - +/-20V, 0.5A</t>
  </si>
  <si>
    <t>need #</t>
  </si>
  <si>
    <t>E3630A</t>
  </si>
  <si>
    <t>3.5 mm Agilent 35052D cal kit</t>
  </si>
  <si>
    <t>35052D</t>
  </si>
  <si>
    <t>4-port front connectors</t>
  </si>
  <si>
    <t>purple 4-port coax 3.5 mm</t>
  </si>
  <si>
    <t>7761877, 7761876, 7761875</t>
  </si>
  <si>
    <t>MFR 541Q2</t>
  </si>
  <si>
    <t>USB keyboard</t>
  </si>
  <si>
    <t>Banana to clip-lead cables for power supply</t>
  </si>
  <si>
    <t>Fluke 179 True RMS Digital multimeter w/ case &amp; 3 probes</t>
  </si>
  <si>
    <t>Rackmount shelves x 2</t>
  </si>
  <si>
    <t>tools</t>
  </si>
  <si>
    <t>Tool Bag (Husky)</t>
  </si>
  <si>
    <t>Tool Bag - Screwdriver Kit</t>
  </si>
  <si>
    <t>Temperature Probe</t>
  </si>
  <si>
    <t>Kim Wipes</t>
  </si>
  <si>
    <t>Label Maker</t>
  </si>
  <si>
    <t>Diagonal Cutters</t>
  </si>
  <si>
    <t>Heat Shrink</t>
  </si>
  <si>
    <t>Copper Tape</t>
  </si>
  <si>
    <t>SMA torque wrench</t>
  </si>
  <si>
    <t>Purple loctite</t>
  </si>
  <si>
    <t>Velcro/cable tie kit</t>
  </si>
  <si>
    <t>Field attenuator/adapter kit</t>
  </si>
  <si>
    <t>Bosch BAT609 18V Cordless Drill w/ 2 batteries, charger &amp; case</t>
  </si>
  <si>
    <t>Bosch Drill Bit Set</t>
  </si>
  <si>
    <t>Milwaukee Cordless Nut driver w/ 2 batteries, charger &amp; case</t>
  </si>
  <si>
    <t>crimp and die set</t>
  </si>
  <si>
    <t>COMPUTING GEAR</t>
  </si>
  <si>
    <t>computing gear</t>
  </si>
  <si>
    <t>Internal Laptop DVD Drive</t>
  </si>
  <si>
    <t>Dell</t>
  </si>
  <si>
    <t>External Laptop DVD Drive</t>
  </si>
  <si>
    <t>Dell Module Port Hard Drive Caddy</t>
  </si>
  <si>
    <t>Linksys Wireless-N Gigabit Router</t>
  </si>
  <si>
    <t>Cisco</t>
  </si>
  <si>
    <t>Netgear 5-port gigabit switch</t>
  </si>
  <si>
    <t>Netgear</t>
  </si>
  <si>
    <t>Belkin Voltage Converter</t>
  </si>
  <si>
    <t>Belkin</t>
  </si>
  <si>
    <t>Step-Down voltage Converter</t>
  </si>
  <si>
    <t>Enercell/Simran</t>
  </si>
  <si>
    <t>External Sata Harddrive Duplicator</t>
  </si>
  <si>
    <t>AuraTech/Thermaltake</t>
  </si>
  <si>
    <t>External Ethernet to Fiber</t>
  </si>
  <si>
    <t>Stride</t>
  </si>
  <si>
    <t>Laptop Ethernet to Fiber</t>
  </si>
  <si>
    <t>Allied telesyn</t>
  </si>
  <si>
    <t>Fiber Cable</t>
  </si>
  <si>
    <t>CDW</t>
  </si>
  <si>
    <t>ESATA - Express Card 54mm</t>
  </si>
  <si>
    <t>Startech</t>
  </si>
  <si>
    <t>SATA - SATA Cable</t>
  </si>
  <si>
    <t>ESATA - ESATA Cable</t>
  </si>
  <si>
    <t>ESATA - SATA Cable</t>
  </si>
  <si>
    <t>International Surge Protector</t>
  </si>
  <si>
    <t>Unknown</t>
  </si>
  <si>
    <t>USB 2 - IDE/SATA Converter</t>
  </si>
  <si>
    <t>Grounded Adapter Plug</t>
  </si>
  <si>
    <t>Wonpro</t>
  </si>
  <si>
    <t>SATA Drive Power Splitters</t>
  </si>
  <si>
    <t>Powerstrips</t>
  </si>
  <si>
    <t>APC/Stanley/Belkin</t>
  </si>
  <si>
    <t>Various Power Cords</t>
  </si>
  <si>
    <t>20' Network Cables</t>
  </si>
  <si>
    <t>10' Network Cables</t>
  </si>
  <si>
    <t>7' Network Cables</t>
  </si>
  <si>
    <t>5' Network Cables</t>
  </si>
  <si>
    <t>430 Watt Powersupply</t>
  </si>
  <si>
    <t>ThermalTake/Cooler Master</t>
  </si>
  <si>
    <t>LSI SAS/SATA</t>
  </si>
  <si>
    <t>LSI</t>
  </si>
  <si>
    <t>GeForce MX4000 Video Card</t>
  </si>
  <si>
    <t>NViDIA</t>
  </si>
  <si>
    <t>SAS to SATA Cables</t>
  </si>
  <si>
    <t>Optiplex 980 Small Form Factor</t>
  </si>
  <si>
    <t>Kensington Travel Plug Adapter</t>
  </si>
  <si>
    <t>Kensington</t>
  </si>
  <si>
    <t>Keyboard</t>
  </si>
  <si>
    <t>Mouse</t>
  </si>
  <si>
    <t>Express Card USB 3</t>
  </si>
  <si>
    <t>SATA Gender Change Cables</t>
  </si>
  <si>
    <t>2.5” 500 GB Seagate</t>
  </si>
  <si>
    <t>Seagate</t>
  </si>
  <si>
    <t>Computing Gear</t>
  </si>
  <si>
    <t>Addonics Power Adapter</t>
  </si>
  <si>
    <t>Addonics</t>
  </si>
  <si>
    <t>Computing gear</t>
  </si>
  <si>
    <t>Addonics Drive Carrier w/ 1TB Seagate Drive</t>
  </si>
  <si>
    <t>Addonics/Seagate</t>
  </si>
  <si>
    <t>Lenovo W701 w/Power Supply</t>
  </si>
  <si>
    <t>r9-7ydz1</t>
  </si>
  <si>
    <t>Lenovo</t>
  </si>
  <si>
    <t>Mini SAS to SATA</t>
  </si>
  <si>
    <t>Drive pack Frames</t>
  </si>
  <si>
    <t>Drive Pack Power Frames</t>
  </si>
  <si>
    <t>CReSIS</t>
  </si>
  <si>
    <t>Crucial Drive Packs</t>
  </si>
  <si>
    <t>Crucial</t>
  </si>
  <si>
    <t>OCZ Drive Pack</t>
  </si>
  <si>
    <t>OCZ</t>
  </si>
  <si>
    <t>Samsung Drive Packs</t>
  </si>
  <si>
    <t>Samsung</t>
  </si>
  <si>
    <t>Mini SAS to eSATA</t>
  </si>
  <si>
    <t>Spare SSDs</t>
  </si>
  <si>
    <t>Intel/Crucial</t>
  </si>
  <si>
    <t>750GB 2.5" SATA Hard Drive</t>
  </si>
  <si>
    <t>OCZ 250GB 2.5" SSD</t>
  </si>
  <si>
    <t>computing gear - PG</t>
  </si>
  <si>
    <t>2x SAS cables ,2x SAS to SATA (4) cables ,11x 1.5m eSata to SATA cables ,2x 39in sata to sata cables ,3x 2 Port eSATA Express port card ,1x RS232 Serial Port Express CArd ,2x SATA to USB kit ,3x ATA Power Supply ,2x IDE (1)  to SATA  (2) power splitter ,1x Linksys 8 port GigE switch ,3x Network cables ,1x Addonics eSata Raid 5 ,1x Power step down voltage converters ,1x 240V 5 port power strips ,1x VGA to DVI converter ,1x 2.5in SATA cages, backplane, populated ,1x 2.5in SATA cage, backplane no disks ,1x USB Mouse ,1x 110V extension cables ,6x PC Power Cables ,1x Screwdriver bits</t>
  </si>
  <si>
    <t>17x Drive Caddies,3x Spinning Disk, Seagate 500Gb (scratch),1x 250G SSD 2.5in,1x Small drive caddy,2x 3.5 In drive blanks,2x SAS cables,3x SAS to SATA (4) cables,9x 1.5m eSata to SATA cables,2x 1m eSata to SATA cables,2x 39in sata to sata cables,1x 1.5TB sata drive,2x 2 Port eSATA Express port card,2x ATA Power Supply,2x IDE (1)  to SATA  (2) power splitter,3x Network cables,1x Power step down voltage converters,2x 2.5in SATA cages, no backplane,1x Addonics sata port multiplier,1x USB Cables,</t>
  </si>
  <si>
    <t>1x 2.5in SATA cages, backplane, populated,1x HP 8 Port GigE Switch,1x Powered screwdriver,8x Network cables,1x LSI 8 Port SATA/SATA card,1x Power step down voltage converters,1x 240V 5 port power strips,1x Bag 240V power adapters,1x 2.5in SATA cage, backplane no disks,1x Serial F to F,1x Serial F to M,1x USB to Serial,3x USB Cabels,4x PC Power Cables,1x Screwdriver,1x Sissors,1x Box of drive screws,</t>
  </si>
  <si>
    <t>1x 110V extension cord, 1x Brother Desktop Labeler, 1x CISCO WAP, 1x USB Keyboard</t>
  </si>
  <si>
    <t>40 SATA Disks</t>
  </si>
  <si>
    <t>1 server, 1 monitor with stand, 3 power cables, 1 vga cable</t>
  </si>
  <si>
    <t>NASA OIB Chile 2011 Mission</t>
  </si>
  <si>
    <t>Shipment from IU to NASA Ames and then Chile, August 2011 -- ALREADY SHIPPED -- BY SEA VESSEL</t>
  </si>
  <si>
    <t>IU/PolarGrid Equipment</t>
  </si>
  <si>
    <t>Shipped in early August 2011 from Indiana University to NASA Ames Research Center</t>
  </si>
  <si>
    <t>Left U.S. by sea vessel, arranged by NASA -- packing list was NASA's only paperwork request</t>
  </si>
  <si>
    <t>Country</t>
  </si>
  <si>
    <t>Box #</t>
  </si>
  <si>
    <t>Qty.</t>
  </si>
  <si>
    <t>Description</t>
  </si>
  <si>
    <t>Model / Serial Number</t>
  </si>
  <si>
    <t>of Mfr</t>
  </si>
  <si>
    <t>Value</t>
  </si>
  <si>
    <t>Size</t>
  </si>
  <si>
    <t>Weight</t>
  </si>
  <si>
    <t>45”x26”x17”</t>
  </si>
  <si>
    <t>175 lbs</t>
  </si>
  <si>
    <t>Field server</t>
  </si>
  <si>
    <t>IBM x3650m2</t>
  </si>
  <si>
    <t>US</t>
  </si>
  <si>
    <t>Disk array</t>
  </si>
  <si>
    <t>EnhanceTech RS16JS</t>
  </si>
  <si>
    <t>network cable</t>
  </si>
  <si>
    <t>n/a</t>
  </si>
  <si>
    <t>SAS cable</t>
  </si>
  <si>
    <t>power cables</t>
  </si>
  <si>
    <t>25”x20”x14”</t>
  </si>
  <si>
    <t>85 lbs</t>
  </si>
  <si>
    <t>internal hard drives</t>
  </si>
  <si>
    <t>1.5 TB Seagate 7200.11</t>
  </si>
  <si>
    <t>Thailand</t>
  </si>
  <si>
    <t>Total Value</t>
  </si>
  <si>
    <t>on DC-8</t>
  </si>
  <si>
    <t>KU-ID Box# (NEW)</t>
  </si>
  <si>
    <t>KU-ID Box# (OLD)</t>
  </si>
  <si>
    <t>1U-DAQ-1</t>
  </si>
  <si>
    <t>1U-DAQ-2 (spare)</t>
  </si>
  <si>
    <t>Front panel SMA cables (cable kit)</t>
  </si>
  <si>
    <t>serial cables (cable kit)</t>
  </si>
  <si>
    <t>USB-A to USB-A Cables (cable kit)</t>
  </si>
  <si>
    <t>Vanguard kit for cables (cable kit)</t>
  </si>
  <si>
    <t>rack mount rails (6 sets of 2 rails)</t>
  </si>
  <si>
    <t>rack mount rails (4 sets of 2 rails)</t>
  </si>
  <si>
    <t>E/O board PA chassis (spare)</t>
  </si>
  <si>
    <t>??</t>
  </si>
  <si>
    <t>bosch drill</t>
  </si>
  <si>
    <t>bosch drill bits</t>
  </si>
  <si>
    <t>copper tape</t>
  </si>
  <si>
    <t>spool of wire</t>
  </si>
  <si>
    <t>q-tips</t>
  </si>
  <si>
    <t xml:space="preserve"> capton tape</t>
  </si>
  <si>
    <t>lock-tite</t>
  </si>
  <si>
    <t>spare RF cables - snow/Ku (HF290)</t>
  </si>
  <si>
    <t>safety glasses</t>
  </si>
  <si>
    <t>chem wipes</t>
  </si>
  <si>
    <t>spare 51" cables - MCoRDS</t>
  </si>
  <si>
    <t>mounting hardware for laptop shelves/SFF shelf</t>
  </si>
  <si>
    <t>RTV &amp; needles</t>
  </si>
  <si>
    <t>charger &amp; spare battery for dewalt screwdriver</t>
  </si>
  <si>
    <t>fluke DMM kit</t>
  </si>
  <si>
    <t>label maker</t>
  </si>
  <si>
    <t>red &amp; black twisted pair</t>
  </si>
  <si>
    <t>machine screw &amp; C-grid kit</t>
  </si>
  <si>
    <t>label maker tape</t>
  </si>
  <si>
    <t>shipped back</t>
  </si>
  <si>
    <t>Rack mount shelves (black shelves)</t>
  </si>
  <si>
    <t>D1H3BP1 or  D1GW9P1</t>
  </si>
  <si>
    <t>hardware</t>
  </si>
  <si>
    <t>repeat - see line 30</t>
  </si>
  <si>
    <t>EMI GPS Antenna cables</t>
  </si>
  <si>
    <t>at Dryden</t>
  </si>
  <si>
    <t>39" x 23" x 24"</t>
  </si>
  <si>
    <t>169.5 lbs</t>
  </si>
  <si>
    <t>198 lbs</t>
  </si>
  <si>
    <t>200 lbs</t>
  </si>
  <si>
    <t>Box</t>
  </si>
  <si>
    <t>Dimensions</t>
  </si>
  <si>
    <t>Mcords accopian power supply 5,12,15</t>
  </si>
  <si>
    <t>Mcords accopian power supply 6,12</t>
  </si>
  <si>
    <t>Mcords accopian power supply 5V</t>
  </si>
  <si>
    <t>MCoRDS digital system</t>
  </si>
  <si>
    <t>Kuband laptop + PS</t>
  </si>
  <si>
    <t>Snow laptop + PS</t>
  </si>
  <si>
    <t>Two PS for drive cages</t>
  </si>
  <si>
    <t>MCoRDS laptop + PS (Power Supply)</t>
  </si>
  <si>
    <t>Two spare batteries, 9-cell</t>
  </si>
  <si>
    <t>Snow/Kuband UPS</t>
  </si>
  <si>
    <t>MCoRDS PA Box</t>
  </si>
  <si>
    <t>FRED</t>
  </si>
  <si>
    <t>FRED DAQ</t>
  </si>
  <si>
    <t>Snow</t>
  </si>
  <si>
    <t>Snow DAQ</t>
  </si>
  <si>
    <t>Mcords accopian power supply 28V</t>
  </si>
  <si>
    <t>Rails rack hardware</t>
  </si>
  <si>
    <t>Rack hardware</t>
  </si>
  <si>
    <t>Kuband Radar</t>
  </si>
  <si>
    <t>FMCW Fiber delay line, 3 us</t>
  </si>
  <si>
    <t>Kuband DAQ 1</t>
  </si>
  <si>
    <t>Kuband DAQ 2</t>
  </si>
  <si>
    <t>FMCW Fly Away Kit (spare parts)</t>
  </si>
  <si>
    <t>FMCW spare cables</t>
  </si>
  <si>
    <t>Kuband install kit</t>
  </si>
  <si>
    <t>Snow install kit</t>
  </si>
  <si>
    <t>MCoRDS tx/rx chassis</t>
  </si>
  <si>
    <t>MCoRDS UPS 2</t>
  </si>
  <si>
    <t>MCoRDS UPS 1</t>
  </si>
  <si>
    <t>4 us fiber optic spool</t>
  </si>
  <si>
    <t>MCoRDS EO/GPS box</t>
  </si>
  <si>
    <t>MCoRDS LNA box</t>
  </si>
  <si>
    <t>MCoRDS Install Kit</t>
  </si>
  <si>
    <t>MCoRDS Loopback Kit</t>
  </si>
  <si>
    <t>Both Snow/Kuband laptop shelves</t>
  </si>
  <si>
    <t>Tektronix DSO</t>
  </si>
  <si>
    <t>Spare adapter kit</t>
  </si>
  <si>
    <t>Box: fiber ethernet converter, random cables (BNC bundle + spares)</t>
  </si>
  <si>
    <t>Bag: AC power cables, ethernet, power strip</t>
  </si>
  <si>
    <t>Accopian EMI protected power cables</t>
  </si>
  <si>
    <t>FMCW rackmount power strip</t>
  </si>
  <si>
    <t>Bag: Spare BNC long cable, AC power cables, BNC spares, couple small SMAs</t>
  </si>
  <si>
    <t>MCoRDS laptop shelf</t>
  </si>
  <si>
    <t>SFF</t>
  </si>
  <si>
    <t>Hard drives for snow/KU</t>
  </si>
  <si>
    <t>Ethernet to fiber converter for MCorDS</t>
  </si>
  <si>
    <t>SFF PC shelf + hardware bag</t>
  </si>
  <si>
    <t>Rackmount shelves * 3</t>
  </si>
  <si>
    <t>Kuband horn antennas * 2</t>
  </si>
  <si>
    <t>Box: JTAG USB programmer, ethernet, 3 power splitters/couplers minicircuits</t>
  </si>
  <si>
    <t>Tool bag</t>
  </si>
  <si>
    <t>Label maker</t>
  </si>
  <si>
    <t>Electric screw driver</t>
  </si>
  <si>
    <t>Flashlights</t>
  </si>
  <si>
    <t>MCoRDS digital system front cover</t>
  </si>
  <si>
    <t>RF absorbing foam (two small pieces)</t>
  </si>
  <si>
    <t>One MCoRDS SSD drive pack</t>
  </si>
  <si>
    <t>Ben's alarm clock</t>
  </si>
  <si>
    <t>John Paden cold weather gear</t>
  </si>
  <si>
    <t>John Paden laptop carrying case</t>
  </si>
  <si>
    <t>Agilent field fox NA/SA</t>
  </si>
  <si>
    <t>PGC3</t>
  </si>
  <si>
    <t>4 ATX power supplies</t>
  </si>
  <si>
    <t>network switch</t>
  </si>
  <si>
    <t>AC power cables</t>
  </si>
  <si>
    <t>Pen ;-)</t>
  </si>
  <si>
    <t>PG case 55</t>
  </si>
  <si>
    <t>MCoRDS drive packs</t>
  </si>
  <si>
    <t>Spinning 2.5" drives</t>
  </si>
  <si>
    <t>Spare parts for RAID chassis</t>
  </si>
  <si>
    <t>PG case 4</t>
  </si>
  <si>
    <t>Batteries</t>
  </si>
  <si>
    <t>Power adapters for laptops/addonix</t>
  </si>
  <si>
    <t>AC Transformers</t>
  </si>
  <si>
    <t>Lenova 17" laptop</t>
  </si>
  <si>
    <t>Spare laptop + missing PS (never found)</t>
  </si>
  <si>
    <t>ESATA cables</t>
  </si>
  <si>
    <t>SATA cables</t>
  </si>
  <si>
    <t>SAS cables</t>
  </si>
  <si>
    <t>IDE converter (USB to SATA dongles)</t>
  </si>
  <si>
    <t>AC power strips international</t>
  </si>
  <si>
    <t>MCoRDS 8drive Drive carriages</t>
  </si>
  <si>
    <t>IU Electric screw driver and screws</t>
  </si>
  <si>
    <t>Data Products Backup Drive 2: Very important</t>
  </si>
  <si>
    <t>OIB-PG-5</t>
  </si>
  <si>
    <t>PGC-8</t>
  </si>
  <si>
    <t>No data hard drives</t>
  </si>
  <si>
    <t>OIB-PG-7</t>
  </si>
  <si>
    <t>OIB-PG-6</t>
  </si>
  <si>
    <t>OIB-PG-3</t>
  </si>
  <si>
    <t>OIB-PG-4</t>
  </si>
  <si>
    <t>Data hard drives (third backup)</t>
  </si>
  <si>
    <t>Data hard drive</t>
  </si>
  <si>
    <t>OIB-PG-1</t>
  </si>
  <si>
    <t>OIB-PG-2</t>
  </si>
  <si>
    <t>RAID, Server, Switches, etc</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</si>
</sst>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_);_(\$* \(#,##0.00\);_(\$* \-??_);_(@_)"/>
    <numFmt numFmtId="166" formatCode="\$#,##0"/>
    <numFmt numFmtId="167" formatCode="_(\$* #,##0_);_(\$* \(#,##0\);_(\$* \-??_);_(@_)"/>
    <numFmt numFmtId="168" formatCode="\$#,##0\ ;[Red]&quot;($&quot;#,##0\)"/>
    <numFmt numFmtId="169" formatCode="\$#,##0_);[Red]&quot;($&quot;#,##0\)"/>
    <numFmt numFmtId="170" formatCode="&quot;$&quot;#,##0"/>
    <numFmt numFmtId="171" formatCode="&quot;$&quot;#,##0.00"/>
  </numFmts>
  <fonts count="52">
    <font>
      <sz val="11"/>
      <color theme="1"/>
      <name val="Calibri"/>
      <family val="2"/>
    </font>
    <font>
      <sz val="11"/>
      <color indexed="8"/>
      <name val="Calibri"/>
      <family val="2"/>
    </font>
    <font>
      <sz val="10"/>
      <color indexed="8"/>
      <name val="Arial"/>
      <family val="2"/>
    </font>
    <font>
      <sz val="9"/>
      <name val="Arial"/>
      <family val="2"/>
    </font>
    <font>
      <b/>
      <sz val="11"/>
      <color indexed="8"/>
      <name val="Arial"/>
      <family val="2"/>
    </font>
    <font>
      <b/>
      <sz val="9"/>
      <name val="Arial"/>
      <family val="2"/>
    </font>
    <font>
      <sz val="10"/>
      <name val="Arial"/>
      <family val="2"/>
    </font>
    <font>
      <sz val="11"/>
      <name val="Arial"/>
      <family val="2"/>
    </font>
    <font>
      <b/>
      <sz val="12"/>
      <name val="Arial"/>
      <family val="2"/>
    </font>
    <font>
      <b/>
      <sz val="10"/>
      <name val="Arial"/>
      <family val="2"/>
    </font>
    <font>
      <b/>
      <sz val="10"/>
      <color indexed="30"/>
      <name val="Arial"/>
      <family val="2"/>
    </font>
    <font>
      <b/>
      <sz val="8"/>
      <name val="Arial"/>
      <family val="2"/>
    </font>
    <font>
      <b/>
      <sz val="8.5"/>
      <name val="Arial"/>
      <family val="2"/>
    </font>
    <font>
      <sz val="11"/>
      <color indexed="8"/>
      <name val="Arial"/>
      <family val="2"/>
    </font>
    <font>
      <sz val="9"/>
      <color indexed="8"/>
      <name val="Arial"/>
      <family val="2"/>
    </font>
    <font>
      <sz val="10"/>
      <name val="Geneva"/>
      <family val="2"/>
    </font>
    <font>
      <b/>
      <sz val="12"/>
      <name val="Geneva"/>
      <family val="0"/>
    </font>
    <font>
      <b/>
      <sz val="10"/>
      <color indexed="30"/>
      <name val="Geneva"/>
      <family val="2"/>
    </font>
    <font>
      <b/>
      <sz val="10"/>
      <name val="Geneva"/>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3" fillId="0" borderId="0">
      <alignment/>
      <protection/>
    </xf>
    <xf numFmtId="0" fontId="15" fillId="0" borderId="0">
      <alignment/>
      <protection/>
    </xf>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6" fillId="0" borderId="0">
      <alignment/>
      <protection/>
    </xf>
    <xf numFmtId="0" fontId="1" fillId="0" borderId="0">
      <alignment/>
      <protection/>
    </xf>
    <xf numFmtId="0" fontId="6" fillId="0" borderId="0">
      <alignment/>
      <protection/>
    </xf>
    <xf numFmtId="0" fontId="15"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9">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left"/>
    </xf>
    <xf numFmtId="0" fontId="3" fillId="0" borderId="0" xfId="0" applyFont="1" applyAlignment="1">
      <alignment horizontal="center"/>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2" fillId="0" borderId="0" xfId="0" applyFont="1" applyAlignment="1">
      <alignment horizontal="left"/>
    </xf>
    <xf numFmtId="0" fontId="5" fillId="0" borderId="0" xfId="0" applyFont="1" applyBorder="1" applyAlignment="1">
      <alignment horizontal="center"/>
    </xf>
    <xf numFmtId="0" fontId="6" fillId="0" borderId="0" xfId="0" applyFont="1" applyAlignment="1">
      <alignment horizontal="left"/>
    </xf>
    <xf numFmtId="14" fontId="3" fillId="0" borderId="0" xfId="0" applyNumberFormat="1" applyFont="1" applyAlignment="1">
      <alignment horizontal="center"/>
    </xf>
    <xf numFmtId="0" fontId="3" fillId="0" borderId="0" xfId="0" applyFont="1" applyAlignment="1">
      <alignment horizontal="left"/>
    </xf>
    <xf numFmtId="0" fontId="5" fillId="0" borderId="0" xfId="0" applyFont="1" applyFill="1" applyAlignment="1">
      <alignment/>
    </xf>
    <xf numFmtId="0" fontId="5" fillId="0" borderId="10" xfId="0" applyFont="1" applyBorder="1" applyAlignment="1">
      <alignment horizontal="center" wrapText="1"/>
    </xf>
    <xf numFmtId="0" fontId="5" fillId="0" borderId="10" xfId="0" applyFont="1" applyBorder="1" applyAlignment="1">
      <alignment horizontal="center"/>
    </xf>
    <xf numFmtId="0" fontId="5" fillId="0" borderId="10" xfId="0" applyFont="1" applyFill="1" applyBorder="1" applyAlignment="1">
      <alignment horizontal="center" wrapText="1"/>
    </xf>
    <xf numFmtId="0" fontId="3" fillId="0" borderId="10" xfId="0" applyFont="1" applyBorder="1" applyAlignment="1">
      <alignment horizontal="center"/>
    </xf>
    <xf numFmtId="0" fontId="3" fillId="0" borderId="10" xfId="0" applyFont="1" applyBorder="1" applyAlignment="1">
      <alignment horizontal="left"/>
    </xf>
    <xf numFmtId="0" fontId="3" fillId="0" borderId="10" xfId="0" applyFont="1" applyBorder="1" applyAlignment="1">
      <alignment horizontal="center" wrapText="1"/>
    </xf>
    <xf numFmtId="164" fontId="3" fillId="0" borderId="10" xfId="0" applyNumberFormat="1" applyFont="1" applyBorder="1" applyAlignment="1">
      <alignment horizontal="center" wrapText="1"/>
    </xf>
    <xf numFmtId="0" fontId="3" fillId="0" borderId="10" xfId="0" applyFont="1" applyFill="1" applyBorder="1" applyAlignment="1">
      <alignment horizontal="center" wrapText="1"/>
    </xf>
    <xf numFmtId="0" fontId="3" fillId="33" borderId="10" xfId="0" applyFont="1" applyFill="1" applyBorder="1" applyAlignment="1">
      <alignment horizontal="center" wrapText="1"/>
    </xf>
    <xf numFmtId="0" fontId="3" fillId="0" borderId="10" xfId="0" applyFont="1" applyBorder="1" applyAlignment="1">
      <alignment/>
    </xf>
    <xf numFmtId="0" fontId="3" fillId="0" borderId="10" xfId="0" applyFont="1" applyFill="1" applyBorder="1" applyAlignment="1">
      <alignment horizontal="center"/>
    </xf>
    <xf numFmtId="0" fontId="3" fillId="0" borderId="10" xfId="0" applyFont="1" applyFill="1" applyBorder="1" applyAlignment="1">
      <alignment/>
    </xf>
    <xf numFmtId="164" fontId="3" fillId="33" borderId="10" xfId="0" applyNumberFormat="1" applyFont="1" applyFill="1" applyBorder="1" applyAlignment="1">
      <alignment horizontal="center" wrapText="1"/>
    </xf>
    <xf numFmtId="164" fontId="3" fillId="0" borderId="10" xfId="0" applyNumberFormat="1" applyFont="1" applyBorder="1" applyAlignment="1">
      <alignment horizontal="center"/>
    </xf>
    <xf numFmtId="0" fontId="3" fillId="33" borderId="10" xfId="0" applyFont="1" applyFill="1" applyBorder="1" applyAlignment="1">
      <alignment horizontal="left"/>
    </xf>
    <xf numFmtId="0" fontId="3" fillId="33" borderId="10" xfId="0" applyFont="1" applyFill="1" applyBorder="1" applyAlignment="1">
      <alignment horizontal="center"/>
    </xf>
    <xf numFmtId="0" fontId="3" fillId="33" borderId="10" xfId="0" applyFont="1" applyFill="1" applyBorder="1" applyAlignment="1">
      <alignment/>
    </xf>
    <xf numFmtId="164" fontId="3" fillId="33" borderId="10" xfId="0" applyNumberFormat="1" applyFont="1" applyFill="1" applyBorder="1" applyAlignment="1">
      <alignment horizontal="center"/>
    </xf>
    <xf numFmtId="165" fontId="3" fillId="0" borderId="0" xfId="0" applyNumberFormat="1" applyFont="1" applyAlignment="1">
      <alignment/>
    </xf>
    <xf numFmtId="0" fontId="5" fillId="0" borderId="0" xfId="0" applyFont="1" applyFill="1" applyBorder="1" applyAlignment="1">
      <alignment horizontal="right"/>
    </xf>
    <xf numFmtId="0" fontId="3" fillId="0" borderId="0" xfId="0" applyFont="1" applyBorder="1" applyAlignment="1">
      <alignment horizontal="center"/>
    </xf>
    <xf numFmtId="0" fontId="5" fillId="0" borderId="0" xfId="0" applyFont="1" applyBorder="1" applyAlignment="1">
      <alignment/>
    </xf>
    <xf numFmtId="0" fontId="3" fillId="0" borderId="0" xfId="0" applyFont="1" applyBorder="1" applyAlignment="1">
      <alignment/>
    </xf>
    <xf numFmtId="0" fontId="7" fillId="0" borderId="0" xfId="0" applyFont="1" applyAlignment="1">
      <alignment vertical="center"/>
    </xf>
    <xf numFmtId="0" fontId="5"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8" fillId="0" borderId="0" xfId="0" applyFont="1" applyAlignment="1">
      <alignment horizontal="left"/>
    </xf>
    <xf numFmtId="0" fontId="9" fillId="0" borderId="0" xfId="0" applyFont="1" applyAlignment="1">
      <alignment horizontal="left"/>
    </xf>
    <xf numFmtId="166" fontId="6" fillId="0" borderId="0" xfId="0" applyNumberFormat="1" applyFont="1" applyAlignment="1">
      <alignment/>
    </xf>
    <xf numFmtId="0" fontId="10" fillId="0" borderId="0" xfId="0" applyFont="1" applyAlignment="1">
      <alignment horizontal="left"/>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1" xfId="0" applyFont="1" applyFill="1" applyBorder="1" applyAlignment="1">
      <alignment horizontal="left" vertical="center" wrapText="1"/>
    </xf>
    <xf numFmtId="0" fontId="5" fillId="33" borderId="11" xfId="0" applyFont="1" applyFill="1" applyBorder="1" applyAlignment="1">
      <alignment horizontal="left" vertical="center"/>
    </xf>
    <xf numFmtId="0" fontId="11" fillId="0" borderId="0" xfId="0" applyFont="1" applyFill="1" applyAlignment="1">
      <alignment vertical="center"/>
    </xf>
    <xf numFmtId="167" fontId="3" fillId="0" borderId="0" xfId="0" applyNumberFormat="1" applyFont="1" applyBorder="1" applyAlignment="1">
      <alignment horizontal="center"/>
    </xf>
    <xf numFmtId="0" fontId="5" fillId="34" borderId="0" xfId="0" applyFont="1" applyFill="1" applyBorder="1" applyAlignment="1">
      <alignment/>
    </xf>
    <xf numFmtId="0" fontId="3" fillId="34" borderId="0" xfId="0" applyFont="1" applyFill="1" applyBorder="1" applyAlignment="1">
      <alignment/>
    </xf>
    <xf numFmtId="0" fontId="5" fillId="34" borderId="0" xfId="0" applyFont="1" applyFill="1" applyBorder="1" applyAlignment="1">
      <alignment horizontal="center"/>
    </xf>
    <xf numFmtId="0" fontId="5" fillId="34" borderId="0" xfId="0" applyFont="1" applyFill="1" applyBorder="1" applyAlignment="1">
      <alignment horizontal="left"/>
    </xf>
    <xf numFmtId="0" fontId="3" fillId="34" borderId="0" xfId="0" applyFont="1" applyFill="1" applyBorder="1" applyAlignment="1">
      <alignment horizontal="left"/>
    </xf>
    <xf numFmtId="0" fontId="3" fillId="34" borderId="0" xfId="0" applyFont="1" applyFill="1" applyBorder="1" applyAlignment="1">
      <alignment horizontal="center"/>
    </xf>
    <xf numFmtId="167" fontId="5" fillId="34" borderId="0" xfId="0" applyNumberFormat="1" applyFont="1" applyFill="1" applyBorder="1" applyAlignment="1">
      <alignment horizontal="center"/>
    </xf>
    <xf numFmtId="167" fontId="3" fillId="34" borderId="0" xfId="44" applyNumberFormat="1" applyFont="1" applyFill="1" applyBorder="1" applyAlignment="1" applyProtection="1">
      <alignment horizontal="center"/>
      <protection/>
    </xf>
    <xf numFmtId="0" fontId="3" fillId="0" borderId="0" xfId="0" applyFont="1" applyFill="1" applyAlignment="1">
      <alignment horizontal="left"/>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57" applyFont="1" applyFill="1">
      <alignment/>
      <protection/>
    </xf>
    <xf numFmtId="0" fontId="3" fillId="0" borderId="0" xfId="57" applyFont="1" applyFill="1" applyAlignment="1">
      <alignment horizontal="center"/>
      <protection/>
    </xf>
    <xf numFmtId="166" fontId="3" fillId="0" borderId="0" xfId="0" applyNumberFormat="1" applyFont="1" applyFill="1" applyBorder="1" applyAlignment="1">
      <alignment/>
    </xf>
    <xf numFmtId="167" fontId="3" fillId="0" borderId="0" xfId="0" applyNumberFormat="1" applyFont="1" applyFill="1" applyBorder="1" applyAlignment="1">
      <alignment horizontal="center"/>
    </xf>
    <xf numFmtId="0" fontId="3" fillId="0" borderId="0" xfId="0" applyFont="1" applyFill="1" applyAlignment="1">
      <alignment/>
    </xf>
    <xf numFmtId="0" fontId="3" fillId="0" borderId="0" xfId="0" applyFont="1" applyFill="1" applyAlignment="1">
      <alignment horizontal="center"/>
    </xf>
    <xf numFmtId="166" fontId="3" fillId="0" borderId="0" xfId="0" applyNumberFormat="1" applyFont="1" applyAlignment="1">
      <alignment/>
    </xf>
    <xf numFmtId="167" fontId="3" fillId="0" borderId="0" xfId="0" applyNumberFormat="1" applyFont="1" applyAlignment="1">
      <alignment horizontal="center"/>
    </xf>
    <xf numFmtId="166" fontId="3" fillId="0" borderId="0" xfId="0" applyNumberFormat="1" applyFont="1" applyBorder="1" applyAlignment="1">
      <alignment/>
    </xf>
    <xf numFmtId="167" fontId="3" fillId="34" borderId="0" xfId="0" applyNumberFormat="1" applyFont="1" applyFill="1" applyBorder="1" applyAlignment="1">
      <alignment horizontal="center"/>
    </xf>
    <xf numFmtId="167" fontId="3" fillId="34" borderId="0" xfId="0" applyNumberFormat="1" applyFont="1" applyFill="1" applyBorder="1" applyAlignment="1">
      <alignment/>
    </xf>
    <xf numFmtId="167" fontId="3" fillId="0" borderId="0" xfId="0" applyNumberFormat="1" applyFont="1" applyFill="1" applyBorder="1" applyAlignment="1">
      <alignment/>
    </xf>
    <xf numFmtId="0" fontId="3" fillId="33" borderId="0" xfId="0" applyFont="1" applyFill="1" applyBorder="1" applyAlignment="1">
      <alignment horizontal="center"/>
    </xf>
    <xf numFmtId="0" fontId="3" fillId="0" borderId="0" xfId="57" applyFont="1" applyFill="1" applyAlignment="1">
      <alignment/>
      <protection/>
    </xf>
    <xf numFmtId="16" fontId="3" fillId="0" borderId="0" xfId="57" applyNumberFormat="1" applyFont="1" applyFill="1" applyAlignment="1" quotePrefix="1">
      <alignment horizontal="center"/>
      <protection/>
    </xf>
    <xf numFmtId="167" fontId="3" fillId="0" borderId="0" xfId="0" applyNumberFormat="1" applyFont="1" applyAlignment="1">
      <alignment/>
    </xf>
    <xf numFmtId="0" fontId="3" fillId="0" borderId="0" xfId="0" applyFont="1" applyBorder="1" applyAlignment="1">
      <alignment horizontal="left"/>
    </xf>
    <xf numFmtId="0" fontId="3" fillId="0" borderId="0" xfId="57" applyFont="1">
      <alignment/>
      <protection/>
    </xf>
    <xf numFmtId="0" fontId="3" fillId="0" borderId="0" xfId="57" applyFont="1" applyAlignment="1">
      <alignment horizontal="center"/>
      <protection/>
    </xf>
    <xf numFmtId="0" fontId="3" fillId="0" borderId="0" xfId="57" applyFont="1" applyAlignment="1">
      <alignment horizontal="left"/>
      <protection/>
    </xf>
    <xf numFmtId="0" fontId="3" fillId="34" borderId="0" xfId="0" applyFont="1" applyFill="1" applyAlignment="1">
      <alignment/>
    </xf>
    <xf numFmtId="0" fontId="3" fillId="34" borderId="0" xfId="0" applyFont="1" applyFill="1" applyAlignment="1">
      <alignment horizontal="center"/>
    </xf>
    <xf numFmtId="166" fontId="3" fillId="34" borderId="0" xfId="0" applyNumberFormat="1" applyFont="1" applyFill="1" applyBorder="1" applyAlignment="1">
      <alignment/>
    </xf>
    <xf numFmtId="0" fontId="12" fillId="0" borderId="0" xfId="0" applyFont="1" applyFill="1" applyAlignment="1">
      <alignment/>
    </xf>
    <xf numFmtId="0" fontId="3" fillId="0" borderId="0" xfId="59" applyFont="1" applyFill="1">
      <alignment/>
      <protection/>
    </xf>
    <xf numFmtId="0" fontId="3" fillId="0" borderId="0" xfId="59" applyFont="1" applyFill="1" applyAlignment="1">
      <alignment horizontal="center"/>
      <protection/>
    </xf>
    <xf numFmtId="0" fontId="14" fillId="34" borderId="0" xfId="46" applyFont="1" applyFill="1" applyBorder="1" applyAlignment="1">
      <alignment/>
      <protection/>
    </xf>
    <xf numFmtId="0" fontId="3" fillId="0" borderId="0" xfId="47" applyFont="1" applyFill="1" applyAlignment="1">
      <alignment/>
      <protection/>
    </xf>
    <xf numFmtId="0" fontId="3" fillId="0" borderId="0" xfId="47" applyFont="1" applyFill="1" applyAlignment="1">
      <alignment horizontal="center"/>
      <protection/>
    </xf>
    <xf numFmtId="0" fontId="14" fillId="0" borderId="0" xfId="58" applyFont="1" applyFill="1">
      <alignment/>
      <protection/>
    </xf>
    <xf numFmtId="0" fontId="14" fillId="0" borderId="0" xfId="58" applyFont="1" applyFill="1" applyAlignment="1">
      <alignment horizontal="center"/>
      <protection/>
    </xf>
    <xf numFmtId="0" fontId="3" fillId="0" borderId="0" xfId="47" applyFont="1" applyAlignment="1">
      <alignment horizontal="center"/>
      <protection/>
    </xf>
    <xf numFmtId="166" fontId="3" fillId="0" borderId="0" xfId="47" applyNumberFormat="1" applyFont="1" applyAlignment="1">
      <alignment/>
      <protection/>
    </xf>
    <xf numFmtId="167" fontId="14" fillId="0" borderId="0" xfId="58" applyNumberFormat="1" applyFont="1" applyAlignment="1">
      <alignment horizontal="center"/>
      <protection/>
    </xf>
    <xf numFmtId="0" fontId="3" fillId="0" borderId="0" xfId="47" applyFont="1" applyAlignment="1">
      <alignment/>
      <protection/>
    </xf>
    <xf numFmtId="167" fontId="3" fillId="0" borderId="0" xfId="47" applyNumberFormat="1" applyFont="1" applyAlignment="1">
      <alignment horizontal="center"/>
      <protection/>
    </xf>
    <xf numFmtId="168" fontId="3" fillId="0" borderId="0" xfId="47" applyNumberFormat="1" applyFont="1" applyAlignment="1">
      <alignment horizontal="center"/>
      <protection/>
    </xf>
    <xf numFmtId="0" fontId="3" fillId="0" borderId="0" xfId="47" applyFont="1" applyFill="1" applyAlignment="1">
      <alignment horizontal="left"/>
      <protection/>
    </xf>
    <xf numFmtId="0" fontId="5" fillId="0" borderId="0" xfId="47" applyFont="1" applyFill="1" applyAlignment="1">
      <alignment horizontal="left"/>
      <protection/>
    </xf>
    <xf numFmtId="0" fontId="5" fillId="0" borderId="0" xfId="47" applyFont="1" applyFill="1" applyAlignment="1">
      <alignment/>
      <protection/>
    </xf>
    <xf numFmtId="0" fontId="3" fillId="0" borderId="0" xfId="0" applyFont="1" applyBorder="1" applyAlignment="1">
      <alignment wrapText="1"/>
    </xf>
    <xf numFmtId="0" fontId="3" fillId="0" borderId="0" xfId="0" applyFont="1" applyBorder="1" applyAlignment="1">
      <alignment/>
    </xf>
    <xf numFmtId="0" fontId="0" fillId="0" borderId="0" xfId="0" applyAlignment="1">
      <alignment horizontal="center"/>
    </xf>
    <xf numFmtId="0" fontId="16" fillId="0" borderId="0" xfId="0" applyFont="1" applyAlignment="1">
      <alignment horizontal="left"/>
    </xf>
    <xf numFmtId="166" fontId="0" fillId="0" borderId="0" xfId="0" applyNumberFormat="1" applyAlignment="1">
      <alignment/>
    </xf>
    <xf numFmtId="14" fontId="17" fillId="0" borderId="0" xfId="0" applyNumberFormat="1" applyFont="1" applyAlignment="1">
      <alignment horizontal="left"/>
    </xf>
    <xf numFmtId="0" fontId="0" fillId="0" borderId="0" xfId="0" applyFont="1" applyAlignment="1">
      <alignment horizontal="center"/>
    </xf>
    <xf numFmtId="0" fontId="18" fillId="0" borderId="0" xfId="0" applyFont="1" applyAlignment="1">
      <alignment horizontal="center"/>
    </xf>
    <xf numFmtId="0" fontId="17" fillId="0" borderId="0" xfId="0" applyFont="1" applyAlignment="1">
      <alignment horizontal="left"/>
    </xf>
    <xf numFmtId="0" fontId="15" fillId="0" borderId="0" xfId="0" applyFont="1" applyAlignment="1">
      <alignment horizontal="left"/>
    </xf>
    <xf numFmtId="0" fontId="0" fillId="0" borderId="0" xfId="0" applyAlignment="1">
      <alignment horizontal="left"/>
    </xf>
    <xf numFmtId="14" fontId="18" fillId="0" borderId="0" xfId="0" applyNumberFormat="1" applyFont="1" applyAlignment="1">
      <alignment horizontal="center"/>
    </xf>
    <xf numFmtId="0" fontId="18" fillId="0" borderId="0" xfId="0" applyFont="1" applyAlignment="1">
      <alignment horizontal="left"/>
    </xf>
    <xf numFmtId="166" fontId="18" fillId="0" borderId="0" xfId="0" applyNumberFormat="1" applyFont="1" applyAlignment="1">
      <alignment horizontal="center"/>
    </xf>
    <xf numFmtId="166" fontId="18" fillId="0" borderId="0" xfId="0" applyNumberFormat="1" applyFont="1" applyAlignment="1">
      <alignment/>
    </xf>
    <xf numFmtId="0" fontId="18" fillId="0" borderId="0" xfId="0" applyFont="1" applyAlignment="1">
      <alignment horizontal="center"/>
    </xf>
    <xf numFmtId="0" fontId="0" fillId="0" borderId="0" xfId="60" applyFont="1" applyAlignment="1">
      <alignment horizontal="left"/>
      <protection/>
    </xf>
    <xf numFmtId="0" fontId="0" fillId="0" borderId="0" xfId="0" applyFont="1" applyAlignment="1">
      <alignment horizontal="left"/>
    </xf>
    <xf numFmtId="166" fontId="0" fillId="0" borderId="0" xfId="0" applyNumberFormat="1" applyFont="1" applyAlignment="1">
      <alignment/>
    </xf>
    <xf numFmtId="169" fontId="0" fillId="0" borderId="0" xfId="0" applyNumberFormat="1" applyAlignment="1">
      <alignment horizontal="center"/>
    </xf>
    <xf numFmtId="0" fontId="3" fillId="35" borderId="0" xfId="57" applyFont="1" applyFill="1">
      <alignment/>
      <protection/>
    </xf>
    <xf numFmtId="0" fontId="3" fillId="35" borderId="0" xfId="0" applyFont="1" applyFill="1" applyBorder="1" applyAlignment="1">
      <alignment horizontal="left"/>
    </xf>
    <xf numFmtId="0" fontId="3" fillId="35" borderId="0" xfId="0" applyFont="1" applyFill="1" applyBorder="1" applyAlignment="1">
      <alignment horizontal="center"/>
    </xf>
    <xf numFmtId="0" fontId="3" fillId="35" borderId="0" xfId="57" applyFont="1" applyFill="1" applyAlignment="1">
      <alignment horizontal="center"/>
      <protection/>
    </xf>
    <xf numFmtId="166" fontId="3" fillId="35" borderId="0" xfId="0" applyNumberFormat="1" applyFont="1" applyFill="1" applyBorder="1" applyAlignment="1">
      <alignment/>
    </xf>
    <xf numFmtId="0" fontId="3" fillId="35" borderId="0" xfId="0" applyFont="1" applyFill="1" applyAlignment="1">
      <alignment horizontal="center"/>
    </xf>
    <xf numFmtId="167" fontId="3" fillId="35" borderId="0" xfId="0" applyNumberFormat="1" applyFont="1" applyFill="1" applyBorder="1" applyAlignment="1">
      <alignment horizontal="center"/>
    </xf>
    <xf numFmtId="0" fontId="3" fillId="35" borderId="0" xfId="0" applyFont="1" applyFill="1" applyAlignment="1">
      <alignment/>
    </xf>
    <xf numFmtId="0" fontId="2" fillId="35" borderId="0" xfId="0" applyFont="1" applyFill="1" applyAlignment="1">
      <alignment/>
    </xf>
    <xf numFmtId="0" fontId="50" fillId="0" borderId="0" xfId="0" applyFont="1" applyAlignment="1">
      <alignment/>
    </xf>
    <xf numFmtId="170" fontId="18" fillId="0" borderId="0" xfId="0" applyNumberFormat="1" applyFont="1" applyAlignment="1">
      <alignment horizontal="center"/>
    </xf>
    <xf numFmtId="171" fontId="3" fillId="0" borderId="0" xfId="0" applyNumberFormat="1" applyFont="1" applyFill="1" applyBorder="1" applyAlignment="1">
      <alignment horizontal="center"/>
    </xf>
    <xf numFmtId="171" fontId="3" fillId="0" borderId="0" xfId="47" applyNumberFormat="1" applyFont="1" applyAlignment="1">
      <alignment horizontal="center"/>
      <protection/>
    </xf>
    <xf numFmtId="171" fontId="3" fillId="0" borderId="0" xfId="0" applyNumberFormat="1" applyFont="1" applyBorder="1" applyAlignment="1">
      <alignment horizontal="center"/>
    </xf>
    <xf numFmtId="171" fontId="3" fillId="0" borderId="0" xfId="0" applyNumberFormat="1" applyFont="1" applyAlignment="1">
      <alignment horizontal="center"/>
    </xf>
    <xf numFmtId="166" fontId="3" fillId="0" borderId="0" xfId="47" applyNumberFormat="1" applyFont="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cel Built-in Normal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3" xfId="57"/>
    <cellStyle name="Normal 4 2" xfId="58"/>
    <cellStyle name="Normal_Polargrid_gear_manifest_09_09_21" xfId="59"/>
    <cellStyle name="Normal_Sheet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196"/>
  <sheetViews>
    <sheetView zoomScalePageLayoutView="0" workbookViewId="0" topLeftCell="A163">
      <selection activeCell="L9" sqref="A9:L182"/>
    </sheetView>
  </sheetViews>
  <sheetFormatPr defaultColWidth="9.140625" defaultRowHeight="15"/>
  <cols>
    <col min="1" max="1" width="18.00390625" style="1" customWidth="1"/>
    <col min="2" max="2" width="57.421875" style="1" customWidth="1"/>
    <col min="3" max="3" width="6.7109375" style="1" customWidth="1"/>
    <col min="4" max="4" width="10.421875" style="1" customWidth="1"/>
    <col min="5" max="5" width="14.28125" style="1" bestFit="1" customWidth="1"/>
    <col min="6" max="6" width="23.00390625" style="1" customWidth="1"/>
    <col min="7" max="7" width="29.28125" style="1" customWidth="1"/>
    <col min="8" max="8" width="14.8515625" style="1" customWidth="1"/>
    <col min="9" max="9" width="17.28125" style="1" customWidth="1"/>
    <col min="10" max="10" width="11.28125" style="1" customWidth="1"/>
    <col min="11" max="11" width="10.7109375" style="1" customWidth="1"/>
    <col min="12" max="12" width="11.28125" style="1" customWidth="1"/>
    <col min="13" max="14" width="10.28125" style="1" customWidth="1"/>
    <col min="15" max="16384" width="8.8515625" style="1" customWidth="1"/>
  </cols>
  <sheetData>
    <row r="1" spans="1:14" ht="15">
      <c r="A1" s="41" t="s">
        <v>72</v>
      </c>
      <c r="B1" s="42"/>
      <c r="C1" s="40"/>
      <c r="D1" s="40"/>
      <c r="E1" s="40"/>
      <c r="F1" s="40"/>
      <c r="G1" s="43"/>
      <c r="H1" s="40"/>
      <c r="I1" s="40"/>
      <c r="J1" s="40"/>
      <c r="K1" s="40"/>
      <c r="L1" s="40"/>
      <c r="M1" s="39"/>
      <c r="N1" s="39"/>
    </row>
    <row r="2" spans="1:14" ht="12.75">
      <c r="A2" s="44" t="s">
        <v>73</v>
      </c>
      <c r="B2" s="44"/>
      <c r="C2" s="40"/>
      <c r="D2" s="40"/>
      <c r="E2" s="40"/>
      <c r="F2" s="40"/>
      <c r="G2" s="43"/>
      <c r="H2" s="40"/>
      <c r="I2" s="40"/>
      <c r="J2" s="40"/>
      <c r="K2" s="40"/>
      <c r="L2" s="40"/>
      <c r="M2" s="39"/>
      <c r="N2" s="39"/>
    </row>
    <row r="3" spans="1:14" ht="12.75">
      <c r="A3" s="10" t="s">
        <v>74</v>
      </c>
      <c r="B3" s="10"/>
      <c r="C3" s="40"/>
      <c r="D3" s="40"/>
      <c r="E3" s="40"/>
      <c r="F3" s="40"/>
      <c r="G3" s="43"/>
      <c r="H3" s="40"/>
      <c r="I3" s="40"/>
      <c r="J3" s="40"/>
      <c r="K3" s="40"/>
      <c r="L3" s="40"/>
      <c r="M3" s="39"/>
      <c r="N3" s="39"/>
    </row>
    <row r="4" spans="1:14" ht="12.75">
      <c r="A4" s="10" t="s">
        <v>75</v>
      </c>
      <c r="B4" s="10"/>
      <c r="C4" s="40"/>
      <c r="D4" s="40"/>
      <c r="E4" s="40"/>
      <c r="F4" s="40"/>
      <c r="G4" s="43"/>
      <c r="H4" s="40"/>
      <c r="I4" s="40"/>
      <c r="J4" s="40"/>
      <c r="K4" s="40"/>
      <c r="L4" s="40"/>
      <c r="M4" s="39"/>
      <c r="N4" s="39"/>
    </row>
    <row r="5" spans="1:14" ht="24">
      <c r="A5" s="45" t="s">
        <v>76</v>
      </c>
      <c r="B5" s="45" t="s">
        <v>77</v>
      </c>
      <c r="C5" s="45" t="s">
        <v>78</v>
      </c>
      <c r="D5" s="46" t="s">
        <v>371</v>
      </c>
      <c r="E5" s="46" t="s">
        <v>370</v>
      </c>
      <c r="F5" s="46" t="s">
        <v>79</v>
      </c>
      <c r="G5" s="47" t="s">
        <v>80</v>
      </c>
      <c r="H5" s="47" t="s">
        <v>81</v>
      </c>
      <c r="I5" s="48" t="s">
        <v>82</v>
      </c>
      <c r="J5" s="46" t="s">
        <v>83</v>
      </c>
      <c r="K5" s="46" t="s">
        <v>84</v>
      </c>
      <c r="L5" s="46" t="s">
        <v>85</v>
      </c>
      <c r="M5" s="49"/>
      <c r="N5" s="49"/>
    </row>
    <row r="6" spans="1:14" ht="12.75">
      <c r="A6" s="36"/>
      <c r="B6" s="36"/>
      <c r="C6" s="34"/>
      <c r="D6" s="34"/>
      <c r="E6" s="34"/>
      <c r="F6" s="36"/>
      <c r="G6" s="36"/>
      <c r="H6" s="36"/>
      <c r="I6" s="36"/>
      <c r="J6" s="34"/>
      <c r="K6" s="50"/>
      <c r="L6" s="50"/>
      <c r="M6" s="2"/>
      <c r="N6" s="2"/>
    </row>
    <row r="7" spans="1:14" ht="12.75">
      <c r="A7" s="51" t="s">
        <v>86</v>
      </c>
      <c r="B7" s="52"/>
      <c r="C7" s="53"/>
      <c r="D7" s="53"/>
      <c r="E7" s="53"/>
      <c r="F7" s="54"/>
      <c r="G7" s="54"/>
      <c r="H7" s="54"/>
      <c r="I7" s="55"/>
      <c r="J7" s="56"/>
      <c r="K7" s="57"/>
      <c r="L7" s="58"/>
      <c r="M7" s="13"/>
      <c r="N7" s="13"/>
    </row>
    <row r="8" spans="1:14" ht="12.75">
      <c r="A8" s="62" t="s">
        <v>87</v>
      </c>
      <c r="B8" s="63" t="s">
        <v>88</v>
      </c>
      <c r="C8" s="64">
        <v>1</v>
      </c>
      <c r="D8" s="64" t="s">
        <v>35</v>
      </c>
      <c r="E8" s="64" t="s">
        <v>369</v>
      </c>
      <c r="F8" s="61"/>
      <c r="G8" s="65"/>
      <c r="H8" s="61"/>
      <c r="I8" s="61"/>
      <c r="J8" s="61" t="s">
        <v>89</v>
      </c>
      <c r="K8" s="66"/>
      <c r="L8" s="66"/>
      <c r="M8" s="67"/>
      <c r="N8" s="67"/>
    </row>
    <row r="9" spans="1:14" ht="12.75">
      <c r="A9" s="62" t="s">
        <v>87</v>
      </c>
      <c r="B9" s="63" t="s">
        <v>372</v>
      </c>
      <c r="C9" s="64">
        <v>1</v>
      </c>
      <c r="D9" s="64" t="s">
        <v>41</v>
      </c>
      <c r="E9" s="64" t="s">
        <v>369</v>
      </c>
      <c r="F9" s="61"/>
      <c r="G9" s="65"/>
      <c r="H9" s="61"/>
      <c r="I9" s="61"/>
      <c r="J9" s="61" t="s">
        <v>89</v>
      </c>
      <c r="K9" s="66"/>
      <c r="L9" s="66"/>
      <c r="M9" s="67"/>
      <c r="N9" s="67"/>
    </row>
    <row r="10" spans="1:14" ht="12.75">
      <c r="A10" s="62" t="s">
        <v>87</v>
      </c>
      <c r="B10" s="63" t="s">
        <v>373</v>
      </c>
      <c r="C10" s="64">
        <v>1</v>
      </c>
      <c r="D10" s="64" t="s">
        <v>41</v>
      </c>
      <c r="E10" s="64" t="s">
        <v>369</v>
      </c>
      <c r="F10" s="61"/>
      <c r="G10" s="65"/>
      <c r="H10" s="61"/>
      <c r="I10" s="61"/>
      <c r="J10" s="61"/>
      <c r="K10" s="66"/>
      <c r="L10" s="66"/>
      <c r="M10" s="67"/>
      <c r="N10" s="67"/>
    </row>
    <row r="11" spans="1:14" ht="12.75">
      <c r="A11" s="62" t="s">
        <v>87</v>
      </c>
      <c r="B11" s="63" t="s">
        <v>376</v>
      </c>
      <c r="C11" s="64">
        <v>4</v>
      </c>
      <c r="D11" s="64" t="s">
        <v>41</v>
      </c>
      <c r="E11" s="64" t="s">
        <v>369</v>
      </c>
      <c r="F11" s="61"/>
      <c r="G11" s="65"/>
      <c r="H11" s="61"/>
      <c r="I11" s="61"/>
      <c r="J11" s="61"/>
      <c r="K11" s="66"/>
      <c r="L11" s="66"/>
      <c r="M11" s="67"/>
      <c r="N11" s="67"/>
    </row>
    <row r="12" spans="1:14" ht="12.75">
      <c r="A12" s="62" t="s">
        <v>87</v>
      </c>
      <c r="B12" s="63" t="s">
        <v>90</v>
      </c>
      <c r="C12" s="64">
        <v>4</v>
      </c>
      <c r="D12" s="64" t="s">
        <v>41</v>
      </c>
      <c r="E12" s="64" t="s">
        <v>369</v>
      </c>
      <c r="F12" s="61"/>
      <c r="G12" s="65"/>
      <c r="H12" s="61"/>
      <c r="I12" s="61"/>
      <c r="J12" s="61"/>
      <c r="K12" s="66"/>
      <c r="L12" s="66"/>
      <c r="M12" s="67"/>
      <c r="N12" s="67"/>
    </row>
    <row r="13" spans="1:14" ht="12.75">
      <c r="A13" s="62" t="s">
        <v>87</v>
      </c>
      <c r="B13" s="63" t="s">
        <v>374</v>
      </c>
      <c r="C13" s="64">
        <v>7</v>
      </c>
      <c r="D13" s="64" t="s">
        <v>41</v>
      </c>
      <c r="E13" s="64" t="s">
        <v>369</v>
      </c>
      <c r="F13" s="61"/>
      <c r="G13" s="65"/>
      <c r="H13" s="61"/>
      <c r="I13" s="61"/>
      <c r="J13" s="61"/>
      <c r="K13" s="66"/>
      <c r="L13" s="66"/>
      <c r="M13" s="67"/>
      <c r="N13" s="67"/>
    </row>
    <row r="14" spans="1:14" ht="12.75">
      <c r="A14" s="62" t="s">
        <v>87</v>
      </c>
      <c r="B14" s="63" t="s">
        <v>375</v>
      </c>
      <c r="C14" s="64">
        <v>2</v>
      </c>
      <c r="D14" s="64" t="s">
        <v>41</v>
      </c>
      <c r="E14" s="64" t="s">
        <v>369</v>
      </c>
      <c r="F14" s="61"/>
      <c r="G14" s="65"/>
      <c r="H14" s="61"/>
      <c r="I14" s="61"/>
      <c r="J14" s="61"/>
      <c r="K14" s="66"/>
      <c r="L14" s="66"/>
      <c r="M14" s="67"/>
      <c r="N14" s="67"/>
    </row>
    <row r="15" spans="1:14" ht="12.75">
      <c r="A15" s="62" t="s">
        <v>91</v>
      </c>
      <c r="B15" s="63" t="s">
        <v>377</v>
      </c>
      <c r="C15" s="64">
        <v>1</v>
      </c>
      <c r="D15" s="64" t="s">
        <v>41</v>
      </c>
      <c r="E15" s="64" t="s">
        <v>369</v>
      </c>
      <c r="F15" s="61"/>
      <c r="G15" s="65"/>
      <c r="H15" s="61"/>
      <c r="I15" s="61"/>
      <c r="J15" s="61"/>
      <c r="K15" s="66"/>
      <c r="L15" s="66"/>
      <c r="M15" s="67"/>
      <c r="N15" s="67"/>
    </row>
    <row r="16" spans="1:14" ht="12.75">
      <c r="A16" s="62"/>
      <c r="B16" s="63"/>
      <c r="C16" s="64"/>
      <c r="D16" s="64"/>
      <c r="E16" s="64"/>
      <c r="F16" s="61"/>
      <c r="G16" s="65"/>
      <c r="H16" s="61"/>
      <c r="I16" s="61"/>
      <c r="J16" s="61"/>
      <c r="K16" s="66"/>
      <c r="L16" s="66"/>
      <c r="M16" s="67"/>
      <c r="N16" s="67"/>
    </row>
    <row r="17" spans="1:14" ht="12.75">
      <c r="A17" s="60" t="s">
        <v>92</v>
      </c>
      <c r="B17" s="59" t="s">
        <v>93</v>
      </c>
      <c r="C17" s="68">
        <v>2</v>
      </c>
      <c r="D17" s="68" t="s">
        <v>42</v>
      </c>
      <c r="E17" s="64" t="s">
        <v>369</v>
      </c>
      <c r="F17" s="4"/>
      <c r="G17" s="69"/>
      <c r="H17" s="4"/>
      <c r="I17" s="4" t="s">
        <v>94</v>
      </c>
      <c r="J17" s="4" t="s">
        <v>89</v>
      </c>
      <c r="K17" s="70">
        <v>915</v>
      </c>
      <c r="L17" s="70">
        <f>K17*2</f>
        <v>1830</v>
      </c>
      <c r="M17" s="2"/>
      <c r="N17" s="2"/>
    </row>
    <row r="18" spans="1:14" ht="12.75">
      <c r="A18" s="51" t="s">
        <v>95</v>
      </c>
      <c r="B18" s="51"/>
      <c r="C18" s="56"/>
      <c r="D18" s="56"/>
      <c r="E18" s="56"/>
      <c r="F18" s="52"/>
      <c r="G18" s="52"/>
      <c r="H18" s="52"/>
      <c r="I18" s="52"/>
      <c r="J18" s="56"/>
      <c r="K18" s="72"/>
      <c r="L18" s="73"/>
      <c r="M18" s="60"/>
      <c r="N18" s="60"/>
    </row>
    <row r="19" spans="1:14" ht="12.75">
      <c r="A19" s="60" t="s">
        <v>96</v>
      </c>
      <c r="B19" s="62" t="s">
        <v>97</v>
      </c>
      <c r="C19" s="61">
        <v>1</v>
      </c>
      <c r="D19" s="61" t="s">
        <v>42</v>
      </c>
      <c r="E19" s="64" t="s">
        <v>369</v>
      </c>
      <c r="F19" s="60"/>
      <c r="G19" s="60" t="s">
        <v>98</v>
      </c>
      <c r="H19" s="60" t="s">
        <v>99</v>
      </c>
      <c r="I19" s="60" t="s">
        <v>100</v>
      </c>
      <c r="J19" s="61" t="s">
        <v>89</v>
      </c>
      <c r="K19" s="66">
        <v>1000</v>
      </c>
      <c r="L19" s="74">
        <v>1000</v>
      </c>
      <c r="M19" s="60"/>
      <c r="N19" s="60"/>
    </row>
    <row r="20" spans="1:14" ht="12.75">
      <c r="A20" s="60" t="s">
        <v>96</v>
      </c>
      <c r="B20" s="62" t="s">
        <v>101</v>
      </c>
      <c r="C20" s="61">
        <v>1</v>
      </c>
      <c r="D20" s="61" t="s">
        <v>69</v>
      </c>
      <c r="E20" s="64" t="s">
        <v>369</v>
      </c>
      <c r="F20" s="60"/>
      <c r="G20" s="60"/>
      <c r="H20" s="60"/>
      <c r="I20" s="60"/>
      <c r="J20" s="61"/>
      <c r="K20" s="74"/>
      <c r="L20" s="74"/>
      <c r="M20" s="60"/>
      <c r="N20" s="60"/>
    </row>
    <row r="21" spans="1:14" ht="12.75">
      <c r="A21" s="60" t="s">
        <v>96</v>
      </c>
      <c r="B21" s="62" t="s">
        <v>103</v>
      </c>
      <c r="C21" s="61">
        <v>1</v>
      </c>
      <c r="D21" s="61" t="s">
        <v>42</v>
      </c>
      <c r="E21" s="64" t="s">
        <v>369</v>
      </c>
      <c r="F21" s="60"/>
      <c r="G21" s="60"/>
      <c r="H21" s="60"/>
      <c r="I21" s="60" t="s">
        <v>104</v>
      </c>
      <c r="J21" s="61" t="s">
        <v>89</v>
      </c>
      <c r="K21" s="66">
        <v>15000</v>
      </c>
      <c r="L21" s="74"/>
      <c r="M21" s="60"/>
      <c r="N21" s="60"/>
    </row>
    <row r="22" spans="1:14" ht="12.75">
      <c r="A22" s="60" t="s">
        <v>96</v>
      </c>
      <c r="B22" s="62" t="s">
        <v>105</v>
      </c>
      <c r="C22" s="61">
        <v>1</v>
      </c>
      <c r="D22" s="61" t="s">
        <v>42</v>
      </c>
      <c r="E22" s="64" t="s">
        <v>369</v>
      </c>
      <c r="F22" s="60"/>
      <c r="G22" s="60"/>
      <c r="H22" s="60"/>
      <c r="I22" s="60" t="s">
        <v>104</v>
      </c>
      <c r="J22" s="61" t="s">
        <v>89</v>
      </c>
      <c r="K22" s="66"/>
      <c r="L22" s="74"/>
      <c r="M22" s="60"/>
      <c r="N22" s="60"/>
    </row>
    <row r="23" spans="1:14" ht="12.75">
      <c r="A23" s="60" t="s">
        <v>96</v>
      </c>
      <c r="B23" s="62" t="s">
        <v>106</v>
      </c>
      <c r="C23" s="61">
        <v>1</v>
      </c>
      <c r="D23" s="61" t="s">
        <v>69</v>
      </c>
      <c r="E23" s="64" t="s">
        <v>369</v>
      </c>
      <c r="F23" s="60"/>
      <c r="G23" s="60"/>
      <c r="H23" s="60"/>
      <c r="I23" s="60" t="s">
        <v>104</v>
      </c>
      <c r="J23" s="61" t="s">
        <v>89</v>
      </c>
      <c r="K23" s="66"/>
      <c r="L23" s="74"/>
      <c r="M23" s="60"/>
      <c r="N23" s="60"/>
    </row>
    <row r="24" spans="1:14" ht="12.75">
      <c r="A24" s="60" t="s">
        <v>96</v>
      </c>
      <c r="B24" s="62" t="s">
        <v>107</v>
      </c>
      <c r="C24" s="61">
        <v>1</v>
      </c>
      <c r="D24" s="61" t="s">
        <v>53</v>
      </c>
      <c r="E24" s="64" t="s">
        <v>369</v>
      </c>
      <c r="F24" s="60"/>
      <c r="G24" s="60"/>
      <c r="H24" s="60"/>
      <c r="I24" s="60"/>
      <c r="J24" s="61"/>
      <c r="K24" s="66"/>
      <c r="L24" s="74"/>
      <c r="M24" s="60"/>
      <c r="N24" s="60"/>
    </row>
    <row r="25" spans="1:14" ht="12.75">
      <c r="A25" s="60" t="s">
        <v>96</v>
      </c>
      <c r="B25" s="62" t="s">
        <v>108</v>
      </c>
      <c r="C25" s="61">
        <v>1</v>
      </c>
      <c r="D25" s="61" t="s">
        <v>53</v>
      </c>
      <c r="E25" s="64" t="s">
        <v>369</v>
      </c>
      <c r="F25" s="61"/>
      <c r="G25" s="65"/>
      <c r="H25" s="61"/>
      <c r="I25" s="61"/>
      <c r="J25" s="61"/>
      <c r="K25" s="66"/>
      <c r="L25" s="66"/>
      <c r="M25" s="67"/>
      <c r="N25" s="67"/>
    </row>
    <row r="26" spans="1:14" ht="12.75">
      <c r="A26" s="60" t="s">
        <v>96</v>
      </c>
      <c r="B26" s="62" t="s">
        <v>402</v>
      </c>
      <c r="C26" s="61">
        <v>1</v>
      </c>
      <c r="D26" s="61" t="s">
        <v>42</v>
      </c>
      <c r="E26" s="64" t="s">
        <v>369</v>
      </c>
      <c r="F26" s="61"/>
      <c r="G26" s="65"/>
      <c r="H26" s="61"/>
      <c r="I26" s="61"/>
      <c r="J26" s="61"/>
      <c r="K26" s="66">
        <v>40</v>
      </c>
      <c r="L26" s="66">
        <v>120</v>
      </c>
      <c r="M26" s="67"/>
      <c r="N26" s="67"/>
    </row>
    <row r="27" spans="1:14" ht="12.75">
      <c r="A27" s="60" t="s">
        <v>96</v>
      </c>
      <c r="B27" s="62" t="s">
        <v>402</v>
      </c>
      <c r="C27" s="61">
        <v>2</v>
      </c>
      <c r="D27" s="61" t="s">
        <v>42</v>
      </c>
      <c r="E27" s="64" t="s">
        <v>381</v>
      </c>
      <c r="F27" s="61"/>
      <c r="G27" s="65"/>
      <c r="H27" s="61"/>
      <c r="I27" s="61"/>
      <c r="J27" s="61"/>
      <c r="K27" s="66">
        <v>40</v>
      </c>
      <c r="L27" s="66">
        <v>120</v>
      </c>
      <c r="M27" s="67"/>
      <c r="N27" s="67"/>
    </row>
    <row r="28" spans="1:14" ht="12.75">
      <c r="A28" s="60" t="s">
        <v>96</v>
      </c>
      <c r="B28" s="62" t="s">
        <v>109</v>
      </c>
      <c r="C28" s="61">
        <v>3</v>
      </c>
      <c r="D28" s="61" t="s">
        <v>42</v>
      </c>
      <c r="E28" s="64" t="s">
        <v>369</v>
      </c>
      <c r="F28" s="34"/>
      <c r="G28" s="71"/>
      <c r="H28" s="34"/>
      <c r="I28" s="34"/>
      <c r="J28" s="34"/>
      <c r="K28" s="50"/>
      <c r="L28" s="50"/>
      <c r="M28" s="2"/>
      <c r="N28" s="2"/>
    </row>
    <row r="29" spans="1:14" ht="12.75">
      <c r="A29" s="60" t="s">
        <v>96</v>
      </c>
      <c r="B29" s="62" t="s">
        <v>110</v>
      </c>
      <c r="C29" s="61">
        <v>1</v>
      </c>
      <c r="D29" s="61" t="s">
        <v>42</v>
      </c>
      <c r="E29" s="64" t="s">
        <v>369</v>
      </c>
      <c r="F29" s="34"/>
      <c r="G29" s="71"/>
      <c r="H29" s="34"/>
      <c r="I29" s="34"/>
      <c r="J29" s="34"/>
      <c r="K29" s="50"/>
      <c r="L29" s="50"/>
      <c r="M29" s="2"/>
      <c r="N29" s="2"/>
    </row>
    <row r="30" spans="1:14" ht="12.75">
      <c r="A30" s="60" t="s">
        <v>96</v>
      </c>
      <c r="B30" s="62" t="s">
        <v>378</v>
      </c>
      <c r="C30" s="61">
        <v>6</v>
      </c>
      <c r="D30" s="61" t="s">
        <v>42</v>
      </c>
      <c r="E30" s="64" t="s">
        <v>369</v>
      </c>
      <c r="F30" s="34"/>
      <c r="G30" s="71"/>
      <c r="H30" s="34"/>
      <c r="I30" s="34"/>
      <c r="J30" s="34"/>
      <c r="K30" s="50"/>
      <c r="L30" s="50"/>
      <c r="M30" s="2"/>
      <c r="N30" s="2"/>
    </row>
    <row r="31" spans="1:14" ht="12.75">
      <c r="A31" s="60" t="s">
        <v>96</v>
      </c>
      <c r="B31" s="62" t="s">
        <v>379</v>
      </c>
      <c r="C31" s="61">
        <v>4</v>
      </c>
      <c r="D31" s="61" t="s">
        <v>42</v>
      </c>
      <c r="E31" s="64" t="s">
        <v>381</v>
      </c>
      <c r="F31" s="34"/>
      <c r="G31" s="71"/>
      <c r="H31" s="34"/>
      <c r="I31" s="34"/>
      <c r="J31" s="34"/>
      <c r="K31" s="50"/>
      <c r="L31" s="50"/>
      <c r="M31" s="2"/>
      <c r="N31" s="2"/>
    </row>
    <row r="32" spans="1:14" ht="12.75">
      <c r="A32" s="60" t="s">
        <v>96</v>
      </c>
      <c r="B32" s="76" t="s">
        <v>111</v>
      </c>
      <c r="C32" s="64">
        <v>6</v>
      </c>
      <c r="D32" s="64" t="s">
        <v>69</v>
      </c>
      <c r="E32" s="64" t="s">
        <v>369</v>
      </c>
      <c r="F32" s="34"/>
      <c r="G32" s="71"/>
      <c r="H32" s="34"/>
      <c r="I32" s="34"/>
      <c r="J32" s="34"/>
      <c r="K32" s="50"/>
      <c r="L32" s="50"/>
      <c r="M32" s="2"/>
      <c r="N32" s="2"/>
    </row>
    <row r="33" spans="1:14" ht="12.75">
      <c r="A33" s="60" t="s">
        <v>96</v>
      </c>
      <c r="B33" s="76" t="s">
        <v>112</v>
      </c>
      <c r="C33" s="64">
        <v>2</v>
      </c>
      <c r="D33" s="64" t="s">
        <v>69</v>
      </c>
      <c r="E33" s="64" t="s">
        <v>369</v>
      </c>
      <c r="F33" s="34"/>
      <c r="G33" s="71"/>
      <c r="H33" s="34"/>
      <c r="I33" s="34"/>
      <c r="J33" s="34"/>
      <c r="K33" s="50"/>
      <c r="L33" s="50"/>
      <c r="M33" s="2"/>
      <c r="N33" s="2"/>
    </row>
    <row r="34" spans="1:14" ht="12.75">
      <c r="A34" s="60" t="s">
        <v>96</v>
      </c>
      <c r="B34" s="76" t="s">
        <v>113</v>
      </c>
      <c r="C34" s="77" t="s">
        <v>114</v>
      </c>
      <c r="D34" s="64" t="s">
        <v>69</v>
      </c>
      <c r="E34" s="64" t="s">
        <v>369</v>
      </c>
      <c r="F34" s="34"/>
      <c r="G34" s="71"/>
      <c r="H34" s="34"/>
      <c r="I34" s="34"/>
      <c r="J34" s="34"/>
      <c r="K34" s="50"/>
      <c r="L34" s="50"/>
      <c r="M34" s="2"/>
      <c r="N34" s="2"/>
    </row>
    <row r="35" spans="1:14" ht="12.75">
      <c r="A35" s="60" t="s">
        <v>96</v>
      </c>
      <c r="B35" s="76" t="s">
        <v>115</v>
      </c>
      <c r="C35" s="64">
        <v>6</v>
      </c>
      <c r="D35" s="64" t="s">
        <v>69</v>
      </c>
      <c r="E35" s="64" t="s">
        <v>369</v>
      </c>
      <c r="F35" s="34"/>
      <c r="G35" s="71"/>
      <c r="H35" s="34"/>
      <c r="I35" s="34"/>
      <c r="J35" s="34"/>
      <c r="K35" s="50"/>
      <c r="L35" s="50"/>
      <c r="M35" s="2"/>
      <c r="N35" s="2"/>
    </row>
    <row r="36" spans="1:14" ht="12.75">
      <c r="A36" s="60" t="s">
        <v>96</v>
      </c>
      <c r="B36" s="76" t="s">
        <v>116</v>
      </c>
      <c r="C36" s="64">
        <v>1</v>
      </c>
      <c r="D36" s="61" t="s">
        <v>42</v>
      </c>
      <c r="E36" s="64" t="s">
        <v>369</v>
      </c>
      <c r="F36" s="34"/>
      <c r="G36" s="71"/>
      <c r="H36" s="34"/>
      <c r="I36" s="34" t="s">
        <v>100</v>
      </c>
      <c r="J36" s="34"/>
      <c r="K36" s="50">
        <v>100</v>
      </c>
      <c r="L36" s="50">
        <v>100</v>
      </c>
      <c r="M36" s="2"/>
      <c r="N36" s="2"/>
    </row>
    <row r="37" spans="1:14" ht="12.75">
      <c r="A37" s="60" t="s">
        <v>96</v>
      </c>
      <c r="B37" s="76" t="s">
        <v>90</v>
      </c>
      <c r="C37" s="64">
        <v>8</v>
      </c>
      <c r="D37" s="64" t="s">
        <v>69</v>
      </c>
      <c r="E37" s="64" t="s">
        <v>369</v>
      </c>
      <c r="F37" s="34"/>
      <c r="G37" s="71"/>
      <c r="H37" s="34"/>
      <c r="I37" s="34"/>
      <c r="J37" s="34"/>
      <c r="K37" s="50"/>
      <c r="L37" s="50"/>
      <c r="M37" s="2"/>
      <c r="N37" s="2"/>
    </row>
    <row r="38" spans="1:14" ht="12.75">
      <c r="A38" s="60" t="s">
        <v>96</v>
      </c>
      <c r="B38" s="76" t="s">
        <v>117</v>
      </c>
      <c r="C38" s="64">
        <v>1</v>
      </c>
      <c r="D38" s="64" t="s">
        <v>69</v>
      </c>
      <c r="E38" s="64" t="s">
        <v>369</v>
      </c>
      <c r="F38" s="34"/>
      <c r="G38" s="71"/>
      <c r="H38" s="34"/>
      <c r="I38" s="34"/>
      <c r="J38" s="34"/>
      <c r="K38" s="50"/>
      <c r="L38" s="50"/>
      <c r="M38" s="2"/>
      <c r="N38" s="2"/>
    </row>
    <row r="39" spans="1:14" ht="12.75">
      <c r="A39" s="60" t="s">
        <v>96</v>
      </c>
      <c r="B39" s="59" t="s">
        <v>118</v>
      </c>
      <c r="C39" s="68">
        <v>3</v>
      </c>
      <c r="D39" s="64" t="s">
        <v>69</v>
      </c>
      <c r="E39" s="64" t="s">
        <v>369</v>
      </c>
      <c r="F39" s="4"/>
      <c r="G39" s="69"/>
      <c r="H39" s="4"/>
      <c r="I39" s="4"/>
      <c r="J39" s="4"/>
      <c r="K39" s="70"/>
      <c r="L39" s="70"/>
      <c r="M39" s="2"/>
      <c r="N39" s="2"/>
    </row>
    <row r="40" spans="1:14" ht="12.75">
      <c r="A40" s="59" t="s">
        <v>96</v>
      </c>
      <c r="B40" s="59" t="s">
        <v>119</v>
      </c>
      <c r="C40" s="68">
        <v>2</v>
      </c>
      <c r="D40" s="68" t="s">
        <v>42</v>
      </c>
      <c r="E40" s="64" t="s">
        <v>369</v>
      </c>
      <c r="F40" s="4"/>
      <c r="G40" s="69"/>
      <c r="H40" s="4"/>
      <c r="I40" s="4" t="s">
        <v>120</v>
      </c>
      <c r="J40" s="4"/>
      <c r="K40" s="70">
        <v>4000</v>
      </c>
      <c r="L40" s="70">
        <v>8000</v>
      </c>
      <c r="M40" s="2"/>
      <c r="N40" s="2"/>
    </row>
    <row r="41" spans="1:14" ht="12.75">
      <c r="A41" s="60" t="s">
        <v>96</v>
      </c>
      <c r="B41" s="59" t="s">
        <v>121</v>
      </c>
      <c r="C41" s="68">
        <v>1</v>
      </c>
      <c r="D41" s="68" t="s">
        <v>42</v>
      </c>
      <c r="E41" s="64" t="s">
        <v>369</v>
      </c>
      <c r="F41" s="4"/>
      <c r="G41" s="69"/>
      <c r="H41" s="4"/>
      <c r="I41" s="4"/>
      <c r="J41" s="4"/>
      <c r="K41" s="70">
        <v>200</v>
      </c>
      <c r="L41" s="70">
        <v>200</v>
      </c>
      <c r="M41" s="2"/>
      <c r="N41" s="2"/>
    </row>
    <row r="42" spans="1:14" ht="12.75">
      <c r="A42" s="60" t="s">
        <v>96</v>
      </c>
      <c r="B42" s="59" t="s">
        <v>122</v>
      </c>
      <c r="C42" s="68">
        <v>4</v>
      </c>
      <c r="D42" s="68" t="s">
        <v>42</v>
      </c>
      <c r="E42" s="64" t="s">
        <v>369</v>
      </c>
      <c r="F42" s="4"/>
      <c r="G42" s="69"/>
      <c r="H42" s="4"/>
      <c r="I42" s="4"/>
      <c r="J42" s="4"/>
      <c r="K42" s="70"/>
      <c r="L42" s="70">
        <v>100</v>
      </c>
      <c r="M42" s="2"/>
      <c r="N42" s="2"/>
    </row>
    <row r="43" spans="1:14" ht="12.75">
      <c r="A43" s="60" t="s">
        <v>96</v>
      </c>
      <c r="B43" s="59" t="s">
        <v>123</v>
      </c>
      <c r="C43" s="68"/>
      <c r="D43" s="68" t="s">
        <v>42</v>
      </c>
      <c r="E43" s="64" t="s">
        <v>369</v>
      </c>
      <c r="F43" s="4"/>
      <c r="G43" s="69"/>
      <c r="H43" s="4"/>
      <c r="I43" s="4"/>
      <c r="J43" s="4"/>
      <c r="K43" s="70">
        <v>0</v>
      </c>
      <c r="L43" s="70"/>
      <c r="M43" s="2"/>
      <c r="N43" s="2"/>
    </row>
    <row r="44" spans="1:14" ht="12.75">
      <c r="A44" s="60" t="s">
        <v>96</v>
      </c>
      <c r="B44" s="59" t="s">
        <v>124</v>
      </c>
      <c r="C44" s="68">
        <v>8</v>
      </c>
      <c r="D44" s="68" t="s">
        <v>42</v>
      </c>
      <c r="E44" s="64" t="s">
        <v>369</v>
      </c>
      <c r="F44" s="4"/>
      <c r="G44" s="69"/>
      <c r="H44" s="4"/>
      <c r="I44" s="4"/>
      <c r="J44" s="4"/>
      <c r="K44" s="70">
        <v>0</v>
      </c>
      <c r="L44" s="70"/>
      <c r="M44" s="2"/>
      <c r="N44" s="2"/>
    </row>
    <row r="45" spans="1:14" ht="12.75">
      <c r="A45" s="60" t="s">
        <v>96</v>
      </c>
      <c r="B45" s="59" t="s">
        <v>125</v>
      </c>
      <c r="C45" s="68">
        <v>1</v>
      </c>
      <c r="D45" s="68" t="s">
        <v>42</v>
      </c>
      <c r="E45" s="64" t="s">
        <v>369</v>
      </c>
      <c r="F45" s="4"/>
      <c r="G45" s="69"/>
      <c r="H45" s="4"/>
      <c r="I45" s="4"/>
      <c r="J45" s="4"/>
      <c r="K45" s="70"/>
      <c r="L45" s="70"/>
      <c r="M45" s="2"/>
      <c r="N45" s="2"/>
    </row>
    <row r="46" spans="1:14" ht="12.75">
      <c r="A46" s="60" t="s">
        <v>96</v>
      </c>
      <c r="B46" s="59" t="s">
        <v>126</v>
      </c>
      <c r="C46" s="68">
        <v>1</v>
      </c>
      <c r="D46" s="68" t="s">
        <v>42</v>
      </c>
      <c r="E46" s="64" t="s">
        <v>369</v>
      </c>
      <c r="F46" s="4"/>
      <c r="G46" s="69"/>
      <c r="H46" s="4"/>
      <c r="I46" s="4" t="s">
        <v>127</v>
      </c>
      <c r="J46" s="4"/>
      <c r="K46" s="70"/>
      <c r="L46" s="70"/>
      <c r="M46" s="2"/>
      <c r="N46" s="2"/>
    </row>
    <row r="47" spans="1:14" ht="12.75">
      <c r="A47" s="12"/>
      <c r="B47" s="12"/>
      <c r="C47" s="4"/>
      <c r="D47" s="4"/>
      <c r="E47" s="4"/>
      <c r="F47" s="4"/>
      <c r="G47" s="69"/>
      <c r="H47" s="4"/>
      <c r="I47" s="4"/>
      <c r="J47" s="4"/>
      <c r="K47" s="70"/>
      <c r="L47" s="70"/>
      <c r="M47" s="2"/>
      <c r="N47" s="2"/>
    </row>
    <row r="48" spans="1:14" ht="12.75">
      <c r="A48" s="51" t="s">
        <v>128</v>
      </c>
      <c r="B48" s="51"/>
      <c r="C48" s="56"/>
      <c r="D48" s="56"/>
      <c r="E48" s="56"/>
      <c r="F48" s="52"/>
      <c r="G48" s="52"/>
      <c r="H48" s="52"/>
      <c r="I48" s="52"/>
      <c r="J48" s="56"/>
      <c r="K48" s="72"/>
      <c r="L48" s="73"/>
      <c r="M48" s="60"/>
      <c r="N48" s="60"/>
    </row>
    <row r="49" spans="1:14" ht="12.75">
      <c r="A49" s="79" t="s">
        <v>129</v>
      </c>
      <c r="B49" s="79" t="s">
        <v>130</v>
      </c>
      <c r="C49" s="34">
        <v>1</v>
      </c>
      <c r="D49" s="34" t="s">
        <v>44</v>
      </c>
      <c r="E49" s="64" t="s">
        <v>369</v>
      </c>
      <c r="F49" s="34"/>
      <c r="G49" s="71"/>
      <c r="H49" s="34"/>
      <c r="I49" s="4" t="s">
        <v>131</v>
      </c>
      <c r="J49" s="34"/>
      <c r="K49" s="50"/>
      <c r="L49" s="50"/>
      <c r="M49" s="2"/>
      <c r="N49" s="2"/>
    </row>
    <row r="50" spans="1:14" ht="12.75">
      <c r="A50" s="79" t="s">
        <v>129</v>
      </c>
      <c r="B50" s="79" t="s">
        <v>132</v>
      </c>
      <c r="C50" s="34">
        <v>1</v>
      </c>
      <c r="D50" s="34" t="s">
        <v>39</v>
      </c>
      <c r="E50" s="34" t="s">
        <v>39</v>
      </c>
      <c r="F50" s="34"/>
      <c r="G50" s="71"/>
      <c r="H50" s="34"/>
      <c r="I50" s="4" t="s">
        <v>131</v>
      </c>
      <c r="J50" s="34"/>
      <c r="K50" s="50"/>
      <c r="L50" s="50"/>
      <c r="M50" s="2"/>
      <c r="N50" s="2"/>
    </row>
    <row r="51" spans="1:14" ht="12.75">
      <c r="A51" s="79" t="s">
        <v>129</v>
      </c>
      <c r="B51" s="79" t="s">
        <v>380</v>
      </c>
      <c r="C51" s="34">
        <v>1</v>
      </c>
      <c r="D51" s="34" t="s">
        <v>37</v>
      </c>
      <c r="E51" s="34" t="s">
        <v>39</v>
      </c>
      <c r="F51" s="34"/>
      <c r="G51" s="71"/>
      <c r="H51" s="34"/>
      <c r="I51" s="4" t="s">
        <v>131</v>
      </c>
      <c r="J51" s="34"/>
      <c r="K51" s="50"/>
      <c r="L51" s="50"/>
      <c r="M51" s="2"/>
      <c r="N51" s="2"/>
    </row>
    <row r="52" spans="1:14" ht="12.75">
      <c r="A52" s="79" t="s">
        <v>129</v>
      </c>
      <c r="B52" s="80" t="s">
        <v>133</v>
      </c>
      <c r="C52" s="64">
        <v>2</v>
      </c>
      <c r="D52" s="81" t="s">
        <v>134</v>
      </c>
      <c r="E52" s="64" t="s">
        <v>369</v>
      </c>
      <c r="F52" s="34"/>
      <c r="G52" s="71" t="s">
        <v>135</v>
      </c>
      <c r="H52" s="34" t="s">
        <v>99</v>
      </c>
      <c r="I52" s="34" t="s">
        <v>100</v>
      </c>
      <c r="J52" s="34" t="s">
        <v>89</v>
      </c>
      <c r="K52" s="50" t="s">
        <v>102</v>
      </c>
      <c r="L52" s="50">
        <v>2000</v>
      </c>
      <c r="M52" s="2"/>
      <c r="N52" s="2"/>
    </row>
    <row r="53" spans="1:14" ht="12.75">
      <c r="A53" s="79" t="s">
        <v>129</v>
      </c>
      <c r="B53" s="80" t="s">
        <v>136</v>
      </c>
      <c r="C53" s="81">
        <v>1</v>
      </c>
      <c r="D53" s="81" t="s">
        <v>47</v>
      </c>
      <c r="E53" s="64" t="s">
        <v>369</v>
      </c>
      <c r="F53" s="34"/>
      <c r="G53" s="71"/>
      <c r="H53" s="34"/>
      <c r="I53" s="4" t="s">
        <v>131</v>
      </c>
      <c r="J53" s="34"/>
      <c r="K53" s="50"/>
      <c r="L53" s="50"/>
      <c r="M53" s="2"/>
      <c r="N53" s="2"/>
    </row>
    <row r="54" spans="1:14" ht="12.75">
      <c r="A54" s="79" t="s">
        <v>129</v>
      </c>
      <c r="B54" s="80" t="s">
        <v>137</v>
      </c>
      <c r="C54" s="81">
        <v>2</v>
      </c>
      <c r="D54" s="81" t="s">
        <v>381</v>
      </c>
      <c r="E54" s="81" t="s">
        <v>39</v>
      </c>
      <c r="F54" s="34"/>
      <c r="G54" s="71"/>
      <c r="H54" s="34"/>
      <c r="I54" s="4" t="s">
        <v>131</v>
      </c>
      <c r="J54" s="34"/>
      <c r="K54" s="50"/>
      <c r="L54" s="50"/>
      <c r="M54" s="2"/>
      <c r="N54" s="2"/>
    </row>
    <row r="55" spans="1:14" ht="12.75">
      <c r="A55" s="79" t="s">
        <v>129</v>
      </c>
      <c r="B55" s="80" t="s">
        <v>138</v>
      </c>
      <c r="C55" s="81">
        <v>1</v>
      </c>
      <c r="D55" s="81" t="s">
        <v>44</v>
      </c>
      <c r="E55" s="64" t="s">
        <v>369</v>
      </c>
      <c r="F55" s="34"/>
      <c r="G55" s="71"/>
      <c r="H55" s="34"/>
      <c r="I55" s="4" t="s">
        <v>131</v>
      </c>
      <c r="J55" s="34"/>
      <c r="K55" s="50"/>
      <c r="L55" s="50"/>
      <c r="M55" s="2"/>
      <c r="N55" s="2"/>
    </row>
    <row r="56" spans="1:14" ht="12.75">
      <c r="A56" s="79" t="s">
        <v>129</v>
      </c>
      <c r="B56" s="80" t="s">
        <v>139</v>
      </c>
      <c r="C56" s="81">
        <v>1</v>
      </c>
      <c r="D56" s="81" t="s">
        <v>39</v>
      </c>
      <c r="E56" s="81" t="s">
        <v>39</v>
      </c>
      <c r="F56" s="34"/>
      <c r="G56" s="71"/>
      <c r="H56" s="34"/>
      <c r="I56" s="4" t="s">
        <v>131</v>
      </c>
      <c r="J56" s="34"/>
      <c r="K56" s="50"/>
      <c r="L56" s="50"/>
      <c r="M56" s="2"/>
      <c r="N56" s="2"/>
    </row>
    <row r="57" spans="1:14" ht="12.75">
      <c r="A57" s="79" t="s">
        <v>129</v>
      </c>
      <c r="B57" s="80" t="s">
        <v>140</v>
      </c>
      <c r="C57" s="81">
        <v>1</v>
      </c>
      <c r="D57" s="81" t="s">
        <v>37</v>
      </c>
      <c r="E57" s="64" t="s">
        <v>369</v>
      </c>
      <c r="F57" s="34"/>
      <c r="G57" s="71"/>
      <c r="H57" s="34"/>
      <c r="I57" s="4" t="s">
        <v>131</v>
      </c>
      <c r="J57" s="34"/>
      <c r="K57" s="50"/>
      <c r="L57" s="50"/>
      <c r="M57" s="2"/>
      <c r="N57" s="2"/>
    </row>
    <row r="58" spans="1:14" ht="12.75">
      <c r="A58" s="79" t="s">
        <v>129</v>
      </c>
      <c r="B58" s="80" t="s">
        <v>141</v>
      </c>
      <c r="C58" s="81">
        <v>1</v>
      </c>
      <c r="D58" s="81" t="s">
        <v>41</v>
      </c>
      <c r="E58" s="64" t="s">
        <v>369</v>
      </c>
      <c r="F58" s="34"/>
      <c r="G58" s="71"/>
      <c r="H58" s="34"/>
      <c r="I58" s="4" t="s">
        <v>131</v>
      </c>
      <c r="J58" s="34"/>
      <c r="K58" s="50"/>
      <c r="L58" s="50"/>
      <c r="M58" s="2"/>
      <c r="N58" s="2"/>
    </row>
    <row r="59" spans="1:14" ht="12.75">
      <c r="A59" s="79" t="s">
        <v>129</v>
      </c>
      <c r="B59" s="80" t="s">
        <v>142</v>
      </c>
      <c r="C59" s="81">
        <v>1</v>
      </c>
      <c r="D59" s="34" t="s">
        <v>35</v>
      </c>
      <c r="E59" s="34" t="s">
        <v>35</v>
      </c>
      <c r="F59" s="34"/>
      <c r="G59" s="71"/>
      <c r="H59" s="34"/>
      <c r="I59" s="4" t="s">
        <v>131</v>
      </c>
      <c r="J59" s="34"/>
      <c r="K59" s="50"/>
      <c r="L59" s="50"/>
      <c r="M59" s="2"/>
      <c r="N59" s="2"/>
    </row>
    <row r="60" spans="1:14" ht="12.75">
      <c r="A60" s="79" t="s">
        <v>129</v>
      </c>
      <c r="B60" s="82" t="s">
        <v>143</v>
      </c>
      <c r="C60" s="81">
        <v>1</v>
      </c>
      <c r="D60" s="81" t="s">
        <v>41</v>
      </c>
      <c r="E60" s="64" t="s">
        <v>369</v>
      </c>
      <c r="F60" s="34"/>
      <c r="G60" s="71"/>
      <c r="H60" s="34"/>
      <c r="I60" s="4" t="s">
        <v>131</v>
      </c>
      <c r="J60" s="34"/>
      <c r="K60" s="50"/>
      <c r="L60" s="50"/>
      <c r="M60" s="2"/>
      <c r="N60" s="2"/>
    </row>
    <row r="61" spans="1:14" ht="12.75">
      <c r="A61" s="79" t="s">
        <v>129</v>
      </c>
      <c r="B61" s="80" t="s">
        <v>144</v>
      </c>
      <c r="C61" s="81">
        <v>1</v>
      </c>
      <c r="D61" s="81" t="s">
        <v>381</v>
      </c>
      <c r="E61" s="81" t="s">
        <v>369</v>
      </c>
      <c r="F61" s="34"/>
      <c r="G61" s="71"/>
      <c r="H61" s="34"/>
      <c r="I61" s="34"/>
      <c r="J61" s="34"/>
      <c r="K61" s="50"/>
      <c r="L61" s="50"/>
      <c r="M61" s="2"/>
      <c r="N61" s="2"/>
    </row>
    <row r="62" spans="1:14" ht="12.75">
      <c r="A62" s="79" t="s">
        <v>129</v>
      </c>
      <c r="B62" s="80" t="s">
        <v>145</v>
      </c>
      <c r="C62" s="81">
        <v>1</v>
      </c>
      <c r="D62" s="81" t="s">
        <v>381</v>
      </c>
      <c r="E62" s="81" t="s">
        <v>369</v>
      </c>
      <c r="F62" s="34"/>
      <c r="G62" s="71"/>
      <c r="H62" s="34"/>
      <c r="I62" s="34"/>
      <c r="J62" s="34"/>
      <c r="K62" s="50"/>
      <c r="L62" s="50"/>
      <c r="M62" s="2"/>
      <c r="N62" s="2"/>
    </row>
    <row r="63" spans="1:14" ht="12.75">
      <c r="A63" s="79" t="s">
        <v>129</v>
      </c>
      <c r="B63" s="80" t="s">
        <v>90</v>
      </c>
      <c r="C63" s="81">
        <v>8</v>
      </c>
      <c r="D63" s="81" t="s">
        <v>41</v>
      </c>
      <c r="E63" s="64" t="s">
        <v>369</v>
      </c>
      <c r="F63" s="34"/>
      <c r="G63" s="71"/>
      <c r="H63" s="34"/>
      <c r="I63" s="34"/>
      <c r="J63" s="34"/>
      <c r="K63" s="50"/>
      <c r="L63" s="50"/>
      <c r="M63" s="2"/>
      <c r="N63" s="2"/>
    </row>
    <row r="64" spans="1:14" ht="12.75">
      <c r="A64" s="79" t="s">
        <v>129</v>
      </c>
      <c r="B64" s="80" t="s">
        <v>146</v>
      </c>
      <c r="C64" s="81">
        <v>1</v>
      </c>
      <c r="D64" s="81" t="s">
        <v>41</v>
      </c>
      <c r="E64" s="64" t="s">
        <v>369</v>
      </c>
      <c r="F64" s="34"/>
      <c r="G64" s="71"/>
      <c r="H64" s="34" t="s">
        <v>147</v>
      </c>
      <c r="I64" s="34" t="s">
        <v>148</v>
      </c>
      <c r="J64" s="34"/>
      <c r="K64" s="50" t="s">
        <v>102</v>
      </c>
      <c r="L64" s="50"/>
      <c r="M64" s="2"/>
      <c r="N64" s="2"/>
    </row>
    <row r="65" spans="1:14" ht="12.75">
      <c r="A65" s="79" t="s">
        <v>129</v>
      </c>
      <c r="B65" s="80" t="s">
        <v>149</v>
      </c>
      <c r="C65" s="81">
        <v>1</v>
      </c>
      <c r="D65" s="81" t="s">
        <v>35</v>
      </c>
      <c r="E65" s="34" t="s">
        <v>35</v>
      </c>
      <c r="F65" s="34"/>
      <c r="G65" s="71"/>
      <c r="H65" s="34" t="s">
        <v>147</v>
      </c>
      <c r="I65" s="34" t="s">
        <v>148</v>
      </c>
      <c r="J65" s="34"/>
      <c r="K65" s="50" t="s">
        <v>102</v>
      </c>
      <c r="L65" s="50"/>
      <c r="M65" s="2"/>
      <c r="N65" s="2"/>
    </row>
    <row r="66" spans="1:14" ht="12.75">
      <c r="A66" s="79" t="s">
        <v>129</v>
      </c>
      <c r="B66" s="80" t="s">
        <v>150</v>
      </c>
      <c r="C66" s="81">
        <v>1</v>
      </c>
      <c r="D66" s="81" t="s">
        <v>41</v>
      </c>
      <c r="E66" s="64" t="s">
        <v>369</v>
      </c>
      <c r="F66" s="34"/>
      <c r="G66" s="71"/>
      <c r="H66" s="34"/>
      <c r="I66" s="34" t="s">
        <v>148</v>
      </c>
      <c r="J66" s="34"/>
      <c r="K66" s="50" t="s">
        <v>102</v>
      </c>
      <c r="L66" s="50"/>
      <c r="M66" s="2"/>
      <c r="N66" s="2"/>
    </row>
    <row r="67" spans="1:14" ht="12.75">
      <c r="A67" s="79" t="s">
        <v>129</v>
      </c>
      <c r="B67" s="80" t="s">
        <v>151</v>
      </c>
      <c r="C67" s="81">
        <v>1</v>
      </c>
      <c r="D67" s="81" t="s">
        <v>35</v>
      </c>
      <c r="E67" s="34" t="s">
        <v>35</v>
      </c>
      <c r="F67" s="34"/>
      <c r="G67" s="71"/>
      <c r="H67" s="34"/>
      <c r="I67" s="34" t="s">
        <v>148</v>
      </c>
      <c r="J67" s="34"/>
      <c r="K67" s="50" t="s">
        <v>102</v>
      </c>
      <c r="L67" s="50"/>
      <c r="M67" s="2"/>
      <c r="N67" s="2"/>
    </row>
    <row r="68" spans="1:14" ht="12.75">
      <c r="A68" s="79" t="s">
        <v>129</v>
      </c>
      <c r="B68" s="80" t="s">
        <v>152</v>
      </c>
      <c r="C68" s="81">
        <v>1</v>
      </c>
      <c r="D68" s="81" t="s">
        <v>41</v>
      </c>
      <c r="E68" s="64" t="s">
        <v>369</v>
      </c>
      <c r="F68" s="34"/>
      <c r="G68" s="71"/>
      <c r="H68" s="34" t="s">
        <v>153</v>
      </c>
      <c r="I68" s="34" t="s">
        <v>148</v>
      </c>
      <c r="J68" s="34"/>
      <c r="K68" s="50" t="s">
        <v>102</v>
      </c>
      <c r="L68" s="50"/>
      <c r="M68" s="2"/>
      <c r="N68" s="2"/>
    </row>
    <row r="69" spans="1:14" ht="12.75">
      <c r="A69" s="79" t="s">
        <v>129</v>
      </c>
      <c r="B69" s="80" t="s">
        <v>154</v>
      </c>
      <c r="C69" s="81">
        <v>1</v>
      </c>
      <c r="D69" s="81" t="s">
        <v>35</v>
      </c>
      <c r="E69" s="34" t="s">
        <v>35</v>
      </c>
      <c r="F69" s="34"/>
      <c r="G69" s="71"/>
      <c r="H69" s="34" t="s">
        <v>153</v>
      </c>
      <c r="I69" s="34" t="s">
        <v>148</v>
      </c>
      <c r="J69" s="34"/>
      <c r="K69" s="50" t="s">
        <v>102</v>
      </c>
      <c r="L69" s="50"/>
      <c r="M69" s="2"/>
      <c r="N69" s="2"/>
    </row>
    <row r="70" spans="1:14" ht="12.75">
      <c r="A70" s="79" t="s">
        <v>129</v>
      </c>
      <c r="B70" s="80" t="s">
        <v>155</v>
      </c>
      <c r="C70" s="81">
        <v>1</v>
      </c>
      <c r="D70" s="81" t="s">
        <v>41</v>
      </c>
      <c r="E70" s="64" t="s">
        <v>369</v>
      </c>
      <c r="F70" s="34"/>
      <c r="G70" s="71"/>
      <c r="H70" s="34" t="s">
        <v>156</v>
      </c>
      <c r="I70" s="34" t="s">
        <v>148</v>
      </c>
      <c r="J70" s="34"/>
      <c r="K70" s="50">
        <v>1170</v>
      </c>
      <c r="L70" s="50">
        <f>K70*C70</f>
        <v>1170</v>
      </c>
      <c r="M70" s="2"/>
      <c r="N70" s="2"/>
    </row>
    <row r="71" spans="1:14" ht="12.75">
      <c r="A71" s="79" t="s">
        <v>129</v>
      </c>
      <c r="B71" s="82" t="s">
        <v>157</v>
      </c>
      <c r="C71" s="81">
        <v>1</v>
      </c>
      <c r="D71" s="81" t="s">
        <v>35</v>
      </c>
      <c r="E71" s="34" t="s">
        <v>35</v>
      </c>
      <c r="F71" s="34"/>
      <c r="G71" s="71"/>
      <c r="H71" s="34" t="s">
        <v>158</v>
      </c>
      <c r="I71" s="34" t="s">
        <v>148</v>
      </c>
      <c r="J71" s="34"/>
      <c r="K71" s="50" t="s">
        <v>102</v>
      </c>
      <c r="L71" s="50"/>
      <c r="M71" s="2"/>
      <c r="N71" s="2"/>
    </row>
    <row r="72" spans="1:14" ht="12.75">
      <c r="A72" s="79" t="s">
        <v>129</v>
      </c>
      <c r="B72" s="63" t="s">
        <v>159</v>
      </c>
      <c r="C72" s="64">
        <v>5</v>
      </c>
      <c r="D72" s="64" t="s">
        <v>44</v>
      </c>
      <c r="E72" s="64" t="s">
        <v>369</v>
      </c>
      <c r="F72" s="34"/>
      <c r="G72" s="71"/>
      <c r="H72" s="34"/>
      <c r="I72" s="34"/>
      <c r="J72" s="34"/>
      <c r="K72" s="50"/>
      <c r="L72" s="50"/>
      <c r="M72" s="2"/>
      <c r="N72" s="2"/>
    </row>
    <row r="73" spans="1:14" ht="12.75">
      <c r="A73" s="79" t="s">
        <v>129</v>
      </c>
      <c r="B73" s="63" t="s">
        <v>160</v>
      </c>
      <c r="C73" s="64">
        <v>4</v>
      </c>
      <c r="D73" s="64" t="s">
        <v>44</v>
      </c>
      <c r="E73" s="34" t="s">
        <v>35</v>
      </c>
      <c r="F73" s="34"/>
      <c r="G73" s="71"/>
      <c r="H73" s="34"/>
      <c r="I73" s="34"/>
      <c r="J73" s="34"/>
      <c r="K73" s="50"/>
      <c r="L73" s="50"/>
      <c r="M73" s="2"/>
      <c r="N73" s="2"/>
    </row>
    <row r="74" spans="1:14" ht="12.75">
      <c r="A74" s="80" t="s">
        <v>129</v>
      </c>
      <c r="B74" s="63" t="s">
        <v>161</v>
      </c>
      <c r="C74" s="64">
        <v>1</v>
      </c>
      <c r="D74" s="64" t="s">
        <v>39</v>
      </c>
      <c r="E74" s="64" t="s">
        <v>369</v>
      </c>
      <c r="F74" s="34"/>
      <c r="G74" s="71"/>
      <c r="H74" s="4" t="s">
        <v>162</v>
      </c>
      <c r="I74" s="34" t="s">
        <v>163</v>
      </c>
      <c r="J74" s="34"/>
      <c r="K74" s="50">
        <v>64.98</v>
      </c>
      <c r="L74" s="50">
        <f>K74*C74</f>
        <v>64.98</v>
      </c>
      <c r="M74" s="2"/>
      <c r="N74" s="2"/>
    </row>
    <row r="75" spans="1:14" ht="12.75">
      <c r="A75" s="80" t="s">
        <v>129</v>
      </c>
      <c r="B75" s="80" t="s">
        <v>164</v>
      </c>
      <c r="C75" s="81">
        <v>18</v>
      </c>
      <c r="D75" s="64" t="s">
        <v>39</v>
      </c>
      <c r="E75" s="64" t="s">
        <v>369</v>
      </c>
      <c r="F75" s="34"/>
      <c r="G75" s="71"/>
      <c r="H75" s="34" t="s">
        <v>165</v>
      </c>
      <c r="I75" s="34" t="s">
        <v>166</v>
      </c>
      <c r="J75" s="34"/>
      <c r="K75" s="50"/>
      <c r="L75" s="50"/>
      <c r="M75" s="2"/>
      <c r="N75" s="2"/>
    </row>
    <row r="76" spans="1:14" ht="12.75">
      <c r="A76" s="80" t="s">
        <v>129</v>
      </c>
      <c r="B76" s="80" t="s">
        <v>167</v>
      </c>
      <c r="C76" s="34">
        <v>18</v>
      </c>
      <c r="D76" s="64" t="s">
        <v>39</v>
      </c>
      <c r="E76" s="64" t="s">
        <v>369</v>
      </c>
      <c r="F76" s="34"/>
      <c r="G76" s="71"/>
      <c r="H76" s="34" t="s">
        <v>168</v>
      </c>
      <c r="I76" s="34" t="s">
        <v>166</v>
      </c>
      <c r="J76" s="34"/>
      <c r="K76" s="50"/>
      <c r="L76" s="50"/>
      <c r="M76" s="2"/>
      <c r="N76" s="2"/>
    </row>
    <row r="77" spans="1:14" ht="12.75">
      <c r="A77" s="80" t="s">
        <v>129</v>
      </c>
      <c r="B77" s="80" t="s">
        <v>169</v>
      </c>
      <c r="C77" s="34">
        <v>10</v>
      </c>
      <c r="D77" s="64" t="s">
        <v>39</v>
      </c>
      <c r="E77" s="64" t="s">
        <v>369</v>
      </c>
      <c r="F77" s="34"/>
      <c r="G77" s="71"/>
      <c r="H77" s="34" t="s">
        <v>170</v>
      </c>
      <c r="I77" s="34" t="s">
        <v>171</v>
      </c>
      <c r="J77" s="34"/>
      <c r="K77" s="50">
        <v>17.75</v>
      </c>
      <c r="L77" s="50">
        <f>C77*K77</f>
        <v>177.5</v>
      </c>
      <c r="M77" s="2"/>
      <c r="N77" s="2"/>
    </row>
    <row r="78" spans="1:14" ht="12.75">
      <c r="A78" s="80" t="s">
        <v>129</v>
      </c>
      <c r="B78" s="80" t="s">
        <v>172</v>
      </c>
      <c r="C78" s="34">
        <v>1</v>
      </c>
      <c r="D78" s="64" t="s">
        <v>39</v>
      </c>
      <c r="E78" s="64" t="s">
        <v>369</v>
      </c>
      <c r="F78" s="34"/>
      <c r="G78" s="71"/>
      <c r="H78" s="4">
        <v>14110501</v>
      </c>
      <c r="I78" s="4" t="s">
        <v>173</v>
      </c>
      <c r="J78" s="34"/>
      <c r="K78" s="50">
        <v>92</v>
      </c>
      <c r="L78" s="50">
        <f>K78*C78</f>
        <v>92</v>
      </c>
      <c r="M78" s="2"/>
      <c r="N78" s="2"/>
    </row>
    <row r="79" spans="1:14" ht="12.75">
      <c r="A79" s="80" t="s">
        <v>129</v>
      </c>
      <c r="B79" s="80" t="s">
        <v>174</v>
      </c>
      <c r="C79" s="34">
        <v>3</v>
      </c>
      <c r="D79" s="64" t="s">
        <v>39</v>
      </c>
      <c r="E79" s="64" t="s">
        <v>369</v>
      </c>
      <c r="F79" s="34"/>
      <c r="G79" s="71"/>
      <c r="H79" s="2"/>
      <c r="I79" s="2"/>
      <c r="J79" s="4"/>
      <c r="K79" s="78"/>
      <c r="L79" s="78"/>
      <c r="M79" s="2"/>
      <c r="N79" s="2"/>
    </row>
    <row r="80" spans="1:14" ht="12.75">
      <c r="A80" s="80" t="s">
        <v>129</v>
      </c>
      <c r="B80" s="80" t="s">
        <v>175</v>
      </c>
      <c r="C80" s="34">
        <v>4</v>
      </c>
      <c r="D80" s="64" t="s">
        <v>39</v>
      </c>
      <c r="E80" s="64" t="s">
        <v>369</v>
      </c>
      <c r="F80" s="34"/>
      <c r="G80" s="71"/>
      <c r="H80" s="34" t="s">
        <v>176</v>
      </c>
      <c r="I80" s="34" t="s">
        <v>177</v>
      </c>
      <c r="J80" s="34"/>
      <c r="K80" s="50">
        <v>52.95</v>
      </c>
      <c r="L80" s="50">
        <f aca="true" t="shared" si="0" ref="L80:L86">K80*C80</f>
        <v>211.8</v>
      </c>
      <c r="M80" s="2"/>
      <c r="N80" s="2"/>
    </row>
    <row r="81" spans="1:14" ht="12.75">
      <c r="A81" s="80" t="s">
        <v>129</v>
      </c>
      <c r="B81" s="80" t="s">
        <v>178</v>
      </c>
      <c r="C81" s="34">
        <v>1</v>
      </c>
      <c r="D81" s="61" t="s">
        <v>37</v>
      </c>
      <c r="E81" s="64" t="s">
        <v>369</v>
      </c>
      <c r="F81" s="34"/>
      <c r="G81" s="71"/>
      <c r="H81" s="4" t="s">
        <v>179</v>
      </c>
      <c r="I81" s="4" t="s">
        <v>180</v>
      </c>
      <c r="J81" s="34"/>
      <c r="K81" s="50">
        <v>44.98</v>
      </c>
      <c r="L81" s="50">
        <f t="shared" si="0"/>
        <v>44.98</v>
      </c>
      <c r="M81" s="2"/>
      <c r="N81" s="2"/>
    </row>
    <row r="82" spans="1:14" ht="12.75">
      <c r="A82" s="80" t="s">
        <v>129</v>
      </c>
      <c r="B82" s="79" t="s">
        <v>181</v>
      </c>
      <c r="C82" s="34">
        <v>1</v>
      </c>
      <c r="D82" s="61" t="s">
        <v>37</v>
      </c>
      <c r="E82" s="64" t="s">
        <v>369</v>
      </c>
      <c r="F82" s="34"/>
      <c r="G82" s="71"/>
      <c r="H82" s="34" t="s">
        <v>182</v>
      </c>
      <c r="I82" s="34" t="s">
        <v>183</v>
      </c>
      <c r="J82" s="34"/>
      <c r="K82" s="50">
        <v>373.9</v>
      </c>
      <c r="L82" s="50">
        <f t="shared" si="0"/>
        <v>373.9</v>
      </c>
      <c r="M82" s="2"/>
      <c r="N82" s="2"/>
    </row>
    <row r="83" spans="1:14" ht="12.75">
      <c r="A83" s="80" t="s">
        <v>129</v>
      </c>
      <c r="B83" s="79" t="s">
        <v>184</v>
      </c>
      <c r="C83" s="34">
        <v>1</v>
      </c>
      <c r="D83" s="61" t="s">
        <v>37</v>
      </c>
      <c r="E83" s="64" t="s">
        <v>369</v>
      </c>
      <c r="F83" s="34"/>
      <c r="G83" s="71"/>
      <c r="H83" s="34" t="s">
        <v>185</v>
      </c>
      <c r="I83" s="34" t="s">
        <v>186</v>
      </c>
      <c r="J83" s="34"/>
      <c r="K83" s="50">
        <v>890</v>
      </c>
      <c r="L83" s="50">
        <f t="shared" si="0"/>
        <v>890</v>
      </c>
      <c r="M83" s="2"/>
      <c r="N83" s="2"/>
    </row>
    <row r="84" spans="1:14" ht="12.75">
      <c r="A84" s="80" t="s">
        <v>129</v>
      </c>
      <c r="B84" s="79" t="s">
        <v>187</v>
      </c>
      <c r="C84" s="34">
        <v>1</v>
      </c>
      <c r="D84" s="61" t="s">
        <v>37</v>
      </c>
      <c r="E84" s="64" t="s">
        <v>369</v>
      </c>
      <c r="F84" s="34"/>
      <c r="G84" s="71"/>
      <c r="H84" s="34"/>
      <c r="I84" s="34"/>
      <c r="J84" s="34"/>
      <c r="K84" s="50"/>
      <c r="L84" s="50">
        <f t="shared" si="0"/>
        <v>0</v>
      </c>
      <c r="M84" s="2"/>
      <c r="N84" s="2"/>
    </row>
    <row r="85" spans="1:14" ht="12.75">
      <c r="A85" s="80" t="s">
        <v>129</v>
      </c>
      <c r="B85" s="79" t="s">
        <v>188</v>
      </c>
      <c r="C85" s="34">
        <v>24</v>
      </c>
      <c r="D85" s="61" t="s">
        <v>37</v>
      </c>
      <c r="E85" s="64" t="s">
        <v>369</v>
      </c>
      <c r="F85" s="34"/>
      <c r="G85" s="71"/>
      <c r="H85" s="34"/>
      <c r="I85" s="34"/>
      <c r="J85" s="34"/>
      <c r="K85" s="50"/>
      <c r="L85" s="50">
        <f t="shared" si="0"/>
        <v>0</v>
      </c>
      <c r="M85" s="2"/>
      <c r="N85" s="2"/>
    </row>
    <row r="86" spans="1:14" ht="12.75">
      <c r="A86" s="80" t="s">
        <v>129</v>
      </c>
      <c r="B86" s="79" t="s">
        <v>189</v>
      </c>
      <c r="C86" s="34">
        <v>4</v>
      </c>
      <c r="D86" s="61" t="s">
        <v>37</v>
      </c>
      <c r="E86" s="64" t="s">
        <v>369</v>
      </c>
      <c r="F86" s="34"/>
      <c r="G86" s="71"/>
      <c r="H86" s="34" t="s">
        <v>190</v>
      </c>
      <c r="I86" s="34" t="s">
        <v>177</v>
      </c>
      <c r="J86" s="34"/>
      <c r="K86" s="50">
        <v>29.95</v>
      </c>
      <c r="L86" s="50">
        <f t="shared" si="0"/>
        <v>119.8</v>
      </c>
      <c r="M86" s="2"/>
      <c r="N86" s="2"/>
    </row>
    <row r="87" spans="1:14" ht="12.75">
      <c r="A87" s="80" t="s">
        <v>129</v>
      </c>
      <c r="B87" s="79" t="s">
        <v>191</v>
      </c>
      <c r="C87" s="34">
        <v>1</v>
      </c>
      <c r="D87" s="61" t="s">
        <v>37</v>
      </c>
      <c r="E87" s="64" t="s">
        <v>369</v>
      </c>
      <c r="F87" s="34"/>
      <c r="G87" s="71"/>
      <c r="H87" s="34"/>
      <c r="I87" s="34"/>
      <c r="J87" s="34"/>
      <c r="K87" s="50"/>
      <c r="L87" s="50"/>
      <c r="M87" s="2"/>
      <c r="N87" s="2"/>
    </row>
    <row r="88" spans="1:14" ht="12.75">
      <c r="A88" s="80" t="s">
        <v>129</v>
      </c>
      <c r="B88" s="79" t="s">
        <v>192</v>
      </c>
      <c r="C88" s="34">
        <v>2</v>
      </c>
      <c r="D88" s="61" t="s">
        <v>37</v>
      </c>
      <c r="E88" s="64" t="s">
        <v>369</v>
      </c>
      <c r="F88" s="34"/>
      <c r="G88" s="71"/>
      <c r="H88" s="34"/>
      <c r="I88" s="34"/>
      <c r="J88" s="34"/>
      <c r="K88" s="50"/>
      <c r="L88" s="50"/>
      <c r="M88" s="2"/>
      <c r="N88" s="2"/>
    </row>
    <row r="89" spans="1:14" ht="12.75">
      <c r="A89" s="80" t="s">
        <v>129</v>
      </c>
      <c r="B89" s="79" t="s">
        <v>193</v>
      </c>
      <c r="C89" s="34">
        <v>3</v>
      </c>
      <c r="D89" s="61" t="s">
        <v>37</v>
      </c>
      <c r="E89" s="64" t="s">
        <v>369</v>
      </c>
      <c r="F89" s="34"/>
      <c r="G89" s="71"/>
      <c r="H89" s="34" t="s">
        <v>194</v>
      </c>
      <c r="I89" s="34" t="s">
        <v>195</v>
      </c>
      <c r="J89" s="34"/>
      <c r="K89" s="50">
        <v>55</v>
      </c>
      <c r="L89" s="50">
        <f>K89*C90</f>
        <v>110</v>
      </c>
      <c r="M89" s="2"/>
      <c r="N89" s="2"/>
    </row>
    <row r="90" spans="1:14" ht="12.75">
      <c r="A90" s="80" t="s">
        <v>129</v>
      </c>
      <c r="B90" s="79" t="s">
        <v>196</v>
      </c>
      <c r="C90" s="34">
        <v>2</v>
      </c>
      <c r="D90" s="61" t="s">
        <v>37</v>
      </c>
      <c r="E90" s="64" t="s">
        <v>369</v>
      </c>
      <c r="F90" s="34"/>
      <c r="G90" s="71"/>
      <c r="H90" s="34" t="s">
        <v>197</v>
      </c>
      <c r="I90" s="34" t="s">
        <v>195</v>
      </c>
      <c r="J90" s="34"/>
      <c r="K90" s="70">
        <v>65</v>
      </c>
      <c r="L90" s="70">
        <f>K90*C90</f>
        <v>130</v>
      </c>
      <c r="M90" s="2"/>
      <c r="N90" s="2"/>
    </row>
    <row r="91" spans="1:14" ht="12.75">
      <c r="A91" s="80" t="s">
        <v>129</v>
      </c>
      <c r="B91" s="12" t="s">
        <v>198</v>
      </c>
      <c r="C91" s="4">
        <v>2</v>
      </c>
      <c r="D91" s="4" t="s">
        <v>37</v>
      </c>
      <c r="E91" s="34" t="s">
        <v>39</v>
      </c>
      <c r="F91" s="4"/>
      <c r="G91" s="69"/>
      <c r="H91" s="4"/>
      <c r="I91" s="4" t="s">
        <v>131</v>
      </c>
      <c r="J91" s="4"/>
      <c r="K91" s="78"/>
      <c r="L91" s="78"/>
      <c r="M91" s="2"/>
      <c r="N91" s="2"/>
    </row>
    <row r="92" spans="1:14" ht="12.75">
      <c r="A92" s="80" t="s">
        <v>129</v>
      </c>
      <c r="B92" s="79" t="s">
        <v>199</v>
      </c>
      <c r="C92" s="34">
        <v>3</v>
      </c>
      <c r="D92" s="34" t="s">
        <v>37</v>
      </c>
      <c r="E92" s="34" t="s">
        <v>39</v>
      </c>
      <c r="F92" s="34"/>
      <c r="G92" s="71"/>
      <c r="H92" s="4"/>
      <c r="I92" s="4" t="s">
        <v>131</v>
      </c>
      <c r="J92" s="34"/>
      <c r="K92" s="50"/>
      <c r="L92" s="50"/>
      <c r="M92" s="2"/>
      <c r="N92" s="2"/>
    </row>
    <row r="93" spans="1:14" ht="12.75">
      <c r="A93" s="80" t="s">
        <v>129</v>
      </c>
      <c r="B93" s="79" t="s">
        <v>200</v>
      </c>
      <c r="C93" s="34">
        <v>1</v>
      </c>
      <c r="D93" s="34" t="s">
        <v>37</v>
      </c>
      <c r="E93" s="34" t="s">
        <v>39</v>
      </c>
      <c r="F93" s="34"/>
      <c r="G93" s="71"/>
      <c r="H93" s="4"/>
      <c r="I93" s="4" t="s">
        <v>131</v>
      </c>
      <c r="J93" s="34"/>
      <c r="K93" s="50"/>
      <c r="L93" s="50"/>
      <c r="M93" s="2"/>
      <c r="N93" s="2"/>
    </row>
    <row r="94" spans="1:14" ht="12.75">
      <c r="A94" s="80" t="s">
        <v>129</v>
      </c>
      <c r="B94" s="79" t="s">
        <v>201</v>
      </c>
      <c r="C94" s="34">
        <v>2</v>
      </c>
      <c r="D94" s="34" t="s">
        <v>37</v>
      </c>
      <c r="E94" s="34" t="s">
        <v>39</v>
      </c>
      <c r="F94" s="34"/>
      <c r="G94" s="71"/>
      <c r="H94" s="4"/>
      <c r="I94" s="4" t="s">
        <v>131</v>
      </c>
      <c r="J94" s="34"/>
      <c r="K94" s="50"/>
      <c r="L94" s="50"/>
      <c r="M94" s="2"/>
      <c r="N94" s="2"/>
    </row>
    <row r="95" spans="1:14" ht="12.75">
      <c r="A95" s="80" t="s">
        <v>129</v>
      </c>
      <c r="B95" s="79" t="s">
        <v>202</v>
      </c>
      <c r="C95" s="34">
        <v>1</v>
      </c>
      <c r="D95" s="34" t="s">
        <v>37</v>
      </c>
      <c r="E95" s="64" t="s">
        <v>369</v>
      </c>
      <c r="F95" s="34"/>
      <c r="G95" s="71"/>
      <c r="H95" s="34"/>
      <c r="I95" s="4" t="s">
        <v>131</v>
      </c>
      <c r="J95" s="34"/>
      <c r="K95" s="50"/>
      <c r="L95" s="50"/>
      <c r="M95" s="2"/>
      <c r="N95" s="2"/>
    </row>
    <row r="96" spans="1:14" ht="12.75">
      <c r="A96" s="80" t="s">
        <v>129</v>
      </c>
      <c r="B96" s="79" t="s">
        <v>203</v>
      </c>
      <c r="C96" s="34">
        <v>1</v>
      </c>
      <c r="D96" s="34" t="s">
        <v>37</v>
      </c>
      <c r="E96" s="64" t="s">
        <v>369</v>
      </c>
      <c r="F96" s="34"/>
      <c r="G96" s="71"/>
      <c r="H96" s="34"/>
      <c r="I96" s="4" t="s">
        <v>131</v>
      </c>
      <c r="J96" s="34"/>
      <c r="K96" s="50"/>
      <c r="L96" s="50"/>
      <c r="M96" s="2"/>
      <c r="N96" s="2"/>
    </row>
    <row r="97" spans="1:14" s="131" customFormat="1" ht="12.75">
      <c r="A97" s="123" t="s">
        <v>129</v>
      </c>
      <c r="B97" s="124" t="s">
        <v>406</v>
      </c>
      <c r="C97" s="125">
        <v>2</v>
      </c>
      <c r="D97" s="125" t="s">
        <v>407</v>
      </c>
      <c r="E97" s="126" t="s">
        <v>369</v>
      </c>
      <c r="F97" s="125"/>
      <c r="G97" s="127"/>
      <c r="H97" s="125"/>
      <c r="I97" s="128" t="s">
        <v>131</v>
      </c>
      <c r="J97" s="125"/>
      <c r="K97" s="129"/>
      <c r="L97" s="129"/>
      <c r="M97" s="130"/>
      <c r="N97" s="130"/>
    </row>
    <row r="98" spans="1:14" ht="12.75">
      <c r="A98" s="79"/>
      <c r="B98" s="79"/>
      <c r="C98" s="34"/>
      <c r="D98" s="34"/>
      <c r="E98" s="34"/>
      <c r="F98" s="34"/>
      <c r="G98" s="71"/>
      <c r="H98" s="34"/>
      <c r="I98" s="34"/>
      <c r="J98" s="34"/>
      <c r="K98" s="50"/>
      <c r="L98" s="50"/>
      <c r="M98" s="2"/>
      <c r="N98" s="2"/>
    </row>
    <row r="99" spans="1:14" ht="12.75">
      <c r="A99" s="51" t="s">
        <v>204</v>
      </c>
      <c r="B99" s="83"/>
      <c r="C99" s="84"/>
      <c r="D99" s="56"/>
      <c r="E99" s="56"/>
      <c r="F99" s="56"/>
      <c r="G99" s="85"/>
      <c r="H99" s="56"/>
      <c r="I99" s="56"/>
      <c r="J99" s="56"/>
      <c r="K99" s="72"/>
      <c r="L99" s="72"/>
      <c r="M99" s="2"/>
      <c r="N99" s="2"/>
    </row>
    <row r="100" spans="1:14" ht="12.75">
      <c r="A100" s="60" t="s">
        <v>54</v>
      </c>
      <c r="B100" s="86" t="s">
        <v>205</v>
      </c>
      <c r="C100" s="68">
        <v>1</v>
      </c>
      <c r="D100" s="61" t="s">
        <v>49</v>
      </c>
      <c r="E100" s="61" t="s">
        <v>401</v>
      </c>
      <c r="F100" s="61" t="s">
        <v>206</v>
      </c>
      <c r="G100" s="65" t="s">
        <v>207</v>
      </c>
      <c r="H100" s="61" t="s">
        <v>208</v>
      </c>
      <c r="I100" s="61" t="s">
        <v>209</v>
      </c>
      <c r="J100" s="61" t="s">
        <v>89</v>
      </c>
      <c r="K100" s="66">
        <v>160000</v>
      </c>
      <c r="L100" s="66"/>
      <c r="M100" s="67"/>
      <c r="N100" s="67"/>
    </row>
    <row r="101" spans="1:14" ht="12.75">
      <c r="A101" s="67" t="s">
        <v>54</v>
      </c>
      <c r="B101" s="13" t="s">
        <v>210</v>
      </c>
      <c r="C101" s="68">
        <v>1</v>
      </c>
      <c r="D101" s="68" t="s">
        <v>53</v>
      </c>
      <c r="E101" s="64" t="s">
        <v>369</v>
      </c>
      <c r="F101" s="61" t="s">
        <v>211</v>
      </c>
      <c r="G101" s="65" t="s">
        <v>212</v>
      </c>
      <c r="H101" s="61" t="s">
        <v>213</v>
      </c>
      <c r="I101" s="61" t="s">
        <v>214</v>
      </c>
      <c r="J101" s="61" t="s">
        <v>89</v>
      </c>
      <c r="K101" s="66"/>
      <c r="L101" s="66"/>
      <c r="M101" s="67"/>
      <c r="N101" s="67"/>
    </row>
    <row r="102" spans="1:14" ht="12.75">
      <c r="A102" s="60" t="s">
        <v>54</v>
      </c>
      <c r="B102" s="13" t="s">
        <v>215</v>
      </c>
      <c r="C102" s="68">
        <v>1</v>
      </c>
      <c r="D102" s="75" t="s">
        <v>69</v>
      </c>
      <c r="E102" s="64" t="s">
        <v>369</v>
      </c>
      <c r="F102" s="61" t="s">
        <v>216</v>
      </c>
      <c r="G102" s="65" t="s">
        <v>217</v>
      </c>
      <c r="H102" s="61" t="s">
        <v>218</v>
      </c>
      <c r="I102" s="61" t="s">
        <v>219</v>
      </c>
      <c r="J102" s="61" t="s">
        <v>89</v>
      </c>
      <c r="K102" s="66"/>
      <c r="L102" s="66"/>
      <c r="M102" s="67"/>
      <c r="N102" s="67"/>
    </row>
    <row r="103" spans="1:14" ht="12.75">
      <c r="A103" s="60" t="s">
        <v>220</v>
      </c>
      <c r="B103" s="13" t="s">
        <v>221</v>
      </c>
      <c r="C103" s="68">
        <v>1</v>
      </c>
      <c r="D103" s="61" t="s">
        <v>44</v>
      </c>
      <c r="E103" s="61" t="s">
        <v>29</v>
      </c>
      <c r="F103" s="61"/>
      <c r="G103" s="65" t="s">
        <v>222</v>
      </c>
      <c r="H103" s="61" t="s">
        <v>223</v>
      </c>
      <c r="I103" s="61" t="s">
        <v>214</v>
      </c>
      <c r="J103" s="61" t="s">
        <v>89</v>
      </c>
      <c r="K103" s="66"/>
      <c r="L103" s="66"/>
      <c r="M103" s="67"/>
      <c r="N103" s="67"/>
    </row>
    <row r="104" spans="1:14" ht="12.75">
      <c r="A104" s="67" t="s">
        <v>54</v>
      </c>
      <c r="B104" s="67" t="s">
        <v>224</v>
      </c>
      <c r="C104" s="68">
        <v>1</v>
      </c>
      <c r="D104" s="61" t="s">
        <v>49</v>
      </c>
      <c r="E104" s="64" t="s">
        <v>401</v>
      </c>
      <c r="F104" s="61"/>
      <c r="G104" s="65"/>
      <c r="H104" s="61" t="s">
        <v>225</v>
      </c>
      <c r="I104" s="61" t="s">
        <v>214</v>
      </c>
      <c r="J104" s="61"/>
      <c r="K104" s="66"/>
      <c r="L104" s="66"/>
      <c r="M104" s="67"/>
      <c r="N104" s="67"/>
    </row>
    <row r="105" spans="1:14" ht="12.75">
      <c r="A105" s="67" t="s">
        <v>54</v>
      </c>
      <c r="B105" s="67" t="s">
        <v>226</v>
      </c>
      <c r="C105" s="68">
        <v>4</v>
      </c>
      <c r="D105" s="61" t="s">
        <v>49</v>
      </c>
      <c r="E105" s="61" t="s">
        <v>401</v>
      </c>
      <c r="F105" s="61"/>
      <c r="G105" s="65"/>
      <c r="H105" s="61"/>
      <c r="I105" s="61"/>
      <c r="J105" s="61"/>
      <c r="K105" s="66"/>
      <c r="L105" s="66"/>
      <c r="M105" s="67"/>
      <c r="N105" s="67"/>
    </row>
    <row r="106" spans="1:14" ht="12.75">
      <c r="A106" s="67" t="s">
        <v>54</v>
      </c>
      <c r="B106" s="67" t="s">
        <v>227</v>
      </c>
      <c r="C106" s="68">
        <v>3</v>
      </c>
      <c r="D106" s="61" t="s">
        <v>49</v>
      </c>
      <c r="E106" s="61" t="s">
        <v>401</v>
      </c>
      <c r="F106" s="61"/>
      <c r="G106" s="65" t="s">
        <v>228</v>
      </c>
      <c r="H106" s="61" t="s">
        <v>229</v>
      </c>
      <c r="I106" s="61"/>
      <c r="J106" s="61"/>
      <c r="K106" s="66"/>
      <c r="L106" s="66"/>
      <c r="M106" s="67"/>
      <c r="N106" s="67"/>
    </row>
    <row r="107" spans="1:14" ht="12.75">
      <c r="A107" s="67" t="s">
        <v>54</v>
      </c>
      <c r="B107" s="67" t="s">
        <v>230</v>
      </c>
      <c r="C107" s="68">
        <v>1</v>
      </c>
      <c r="D107" s="61" t="s">
        <v>49</v>
      </c>
      <c r="E107" s="61" t="s">
        <v>401</v>
      </c>
      <c r="F107" s="61"/>
      <c r="G107" s="65"/>
      <c r="H107" s="61"/>
      <c r="I107" s="61"/>
      <c r="J107" s="61"/>
      <c r="K107" s="66"/>
      <c r="L107" s="66"/>
      <c r="M107" s="67"/>
      <c r="N107" s="67"/>
    </row>
    <row r="108" spans="1:14" ht="12.75">
      <c r="A108" s="60" t="s">
        <v>54</v>
      </c>
      <c r="B108" s="67" t="s">
        <v>231</v>
      </c>
      <c r="C108" s="68">
        <v>2</v>
      </c>
      <c r="D108" s="61" t="s">
        <v>44</v>
      </c>
      <c r="E108" s="61" t="s">
        <v>29</v>
      </c>
      <c r="F108" s="61"/>
      <c r="G108" s="65"/>
      <c r="H108" s="61"/>
      <c r="I108" s="61"/>
      <c r="J108" s="61"/>
      <c r="K108" s="66"/>
      <c r="L108" s="66"/>
      <c r="M108" s="67"/>
      <c r="N108" s="67"/>
    </row>
    <row r="109" spans="1:14" ht="12.75">
      <c r="A109" s="67" t="s">
        <v>54</v>
      </c>
      <c r="B109" s="13" t="s">
        <v>232</v>
      </c>
      <c r="C109" s="68">
        <v>1</v>
      </c>
      <c r="D109" s="68" t="s">
        <v>53</v>
      </c>
      <c r="E109" s="68" t="s">
        <v>35</v>
      </c>
      <c r="F109" s="61"/>
      <c r="G109" s="65"/>
      <c r="H109" s="61"/>
      <c r="I109" s="61"/>
      <c r="J109" s="61"/>
      <c r="K109" s="66">
        <v>400</v>
      </c>
      <c r="L109" s="66">
        <v>400</v>
      </c>
      <c r="M109" s="67"/>
      <c r="N109" s="67"/>
    </row>
    <row r="110" spans="1:14" ht="12.75">
      <c r="A110" s="67" t="s">
        <v>404</v>
      </c>
      <c r="B110" s="67" t="s">
        <v>233</v>
      </c>
      <c r="C110" s="68">
        <v>15</v>
      </c>
      <c r="D110" s="4" t="s">
        <v>53</v>
      </c>
      <c r="E110" s="4" t="s">
        <v>405</v>
      </c>
      <c r="F110" s="34"/>
      <c r="G110" s="71"/>
      <c r="H110" s="34"/>
      <c r="I110" s="34"/>
      <c r="J110" s="34"/>
      <c r="K110" s="50"/>
      <c r="L110" s="50"/>
      <c r="M110" s="2"/>
      <c r="N110" s="2"/>
    </row>
    <row r="111" spans="1:14" ht="12.75">
      <c r="A111" s="67" t="s">
        <v>234</v>
      </c>
      <c r="B111" s="63" t="s">
        <v>235</v>
      </c>
      <c r="C111" s="64">
        <v>1</v>
      </c>
      <c r="D111" s="81" t="s">
        <v>53</v>
      </c>
      <c r="E111" s="64" t="s">
        <v>369</v>
      </c>
      <c r="F111" s="34"/>
      <c r="G111" s="71"/>
      <c r="H111" s="34"/>
      <c r="I111" s="34"/>
      <c r="J111" s="34"/>
      <c r="K111" s="50"/>
      <c r="L111" s="50"/>
      <c r="M111" s="2"/>
      <c r="N111" s="2"/>
    </row>
    <row r="112" spans="1:14" ht="12.75">
      <c r="A112" s="67" t="s">
        <v>234</v>
      </c>
      <c r="B112" s="63" t="s">
        <v>236</v>
      </c>
      <c r="C112" s="64">
        <v>1</v>
      </c>
      <c r="D112" s="81" t="s">
        <v>53</v>
      </c>
      <c r="E112" s="64" t="s">
        <v>369</v>
      </c>
      <c r="F112" s="34"/>
      <c r="G112" s="71"/>
      <c r="H112" s="34"/>
      <c r="I112" s="34"/>
      <c r="J112" s="34"/>
      <c r="K112" s="50"/>
      <c r="L112" s="50"/>
      <c r="M112" s="2"/>
      <c r="N112" s="2"/>
    </row>
    <row r="113" spans="1:14" ht="12.75">
      <c r="A113" s="67" t="s">
        <v>54</v>
      </c>
      <c r="B113" s="63" t="s">
        <v>237</v>
      </c>
      <c r="C113" s="64">
        <v>1</v>
      </c>
      <c r="D113" s="81" t="s">
        <v>53</v>
      </c>
      <c r="E113" s="64" t="s">
        <v>369</v>
      </c>
      <c r="F113" s="34"/>
      <c r="G113" s="71"/>
      <c r="H113" s="34"/>
      <c r="I113" s="34"/>
      <c r="J113" s="34"/>
      <c r="K113" s="50"/>
      <c r="L113" s="50"/>
      <c r="M113" s="2"/>
      <c r="N113" s="2"/>
    </row>
    <row r="114" spans="1:14" ht="12.75">
      <c r="A114" s="67" t="s">
        <v>234</v>
      </c>
      <c r="B114" s="63" t="s">
        <v>238</v>
      </c>
      <c r="C114" s="64">
        <v>1</v>
      </c>
      <c r="D114" s="81" t="s">
        <v>53</v>
      </c>
      <c r="E114" s="64" t="s">
        <v>369</v>
      </c>
      <c r="F114" s="34"/>
      <c r="G114" s="71"/>
      <c r="H114" s="34"/>
      <c r="I114" s="34"/>
      <c r="J114" s="34"/>
      <c r="K114" s="50"/>
      <c r="L114" s="50"/>
      <c r="M114" s="2"/>
      <c r="N114" s="2"/>
    </row>
    <row r="115" spans="1:14" ht="12.75">
      <c r="A115" s="67" t="s">
        <v>234</v>
      </c>
      <c r="B115" s="87" t="s">
        <v>239</v>
      </c>
      <c r="C115" s="88">
        <v>1</v>
      </c>
      <c r="D115" s="81" t="s">
        <v>53</v>
      </c>
      <c r="E115" s="64" t="s">
        <v>369</v>
      </c>
      <c r="F115" s="4"/>
      <c r="G115" s="69"/>
      <c r="H115" s="4"/>
      <c r="I115" s="4"/>
      <c r="J115" s="4"/>
      <c r="K115" s="70">
        <v>50</v>
      </c>
      <c r="L115" s="70">
        <v>50</v>
      </c>
      <c r="M115" s="2"/>
      <c r="N115" s="2"/>
    </row>
    <row r="116" spans="1:14" ht="12.75">
      <c r="A116" s="67" t="s">
        <v>234</v>
      </c>
      <c r="B116" s="87" t="s">
        <v>240</v>
      </c>
      <c r="C116" s="88">
        <v>1</v>
      </c>
      <c r="D116" s="81" t="s">
        <v>53</v>
      </c>
      <c r="E116" s="64" t="s">
        <v>369</v>
      </c>
      <c r="F116" s="4"/>
      <c r="G116" s="69"/>
      <c r="H116" s="4"/>
      <c r="I116" s="4"/>
      <c r="J116" s="4"/>
      <c r="K116" s="70"/>
      <c r="L116" s="70"/>
      <c r="M116" s="2"/>
      <c r="N116" s="2"/>
    </row>
    <row r="117" spans="1:14" ht="12.75">
      <c r="A117" s="67" t="s">
        <v>234</v>
      </c>
      <c r="B117" s="87" t="s">
        <v>241</v>
      </c>
      <c r="C117" s="64">
        <v>1</v>
      </c>
      <c r="D117" s="81" t="s">
        <v>53</v>
      </c>
      <c r="E117" s="64" t="s">
        <v>369</v>
      </c>
      <c r="F117" s="4"/>
      <c r="G117" s="69"/>
      <c r="H117" s="4"/>
      <c r="I117" s="4"/>
      <c r="J117" s="4"/>
      <c r="K117" s="70"/>
      <c r="L117" s="70"/>
      <c r="M117" s="2"/>
      <c r="N117" s="2"/>
    </row>
    <row r="118" spans="1:14" ht="12.75">
      <c r="A118" s="67" t="s">
        <v>234</v>
      </c>
      <c r="B118" s="87" t="s">
        <v>242</v>
      </c>
      <c r="C118" s="64">
        <v>1</v>
      </c>
      <c r="D118" s="81" t="s">
        <v>53</v>
      </c>
      <c r="E118" s="64" t="s">
        <v>369</v>
      </c>
      <c r="F118" s="4"/>
      <c r="G118" s="69"/>
      <c r="H118" s="4"/>
      <c r="I118" s="4"/>
      <c r="J118" s="4"/>
      <c r="K118" s="70"/>
      <c r="L118" s="70"/>
      <c r="M118" s="2"/>
      <c r="N118" s="2"/>
    </row>
    <row r="119" spans="1:14" ht="12.75">
      <c r="A119" s="67" t="s">
        <v>234</v>
      </c>
      <c r="B119" s="87" t="s">
        <v>243</v>
      </c>
      <c r="C119" s="64">
        <v>1</v>
      </c>
      <c r="D119" s="81" t="s">
        <v>53</v>
      </c>
      <c r="E119" s="64" t="s">
        <v>369</v>
      </c>
      <c r="F119" s="4"/>
      <c r="G119" s="69"/>
      <c r="H119" s="4"/>
      <c r="I119" s="4"/>
      <c r="J119" s="4"/>
      <c r="K119" s="70"/>
      <c r="L119" s="70"/>
      <c r="M119" s="2"/>
      <c r="N119" s="2"/>
    </row>
    <row r="120" spans="1:14" ht="12.75">
      <c r="A120" s="67" t="s">
        <v>234</v>
      </c>
      <c r="B120" s="87" t="s">
        <v>244</v>
      </c>
      <c r="C120" s="64">
        <v>1</v>
      </c>
      <c r="D120" s="81" t="s">
        <v>53</v>
      </c>
      <c r="E120" s="64" t="s">
        <v>369</v>
      </c>
      <c r="F120" s="4"/>
      <c r="G120" s="69"/>
      <c r="H120" s="4"/>
      <c r="I120" s="4"/>
      <c r="J120" s="4"/>
      <c r="K120" s="70"/>
      <c r="L120" s="70"/>
      <c r="M120" s="2"/>
      <c r="N120" s="2"/>
    </row>
    <row r="121" spans="1:14" ht="12.75">
      <c r="A121" s="67" t="s">
        <v>234</v>
      </c>
      <c r="B121" s="87" t="s">
        <v>245</v>
      </c>
      <c r="C121" s="64">
        <v>1</v>
      </c>
      <c r="D121" s="81" t="s">
        <v>53</v>
      </c>
      <c r="E121" s="64" t="s">
        <v>369</v>
      </c>
      <c r="F121" s="4"/>
      <c r="G121" s="69"/>
      <c r="H121" s="4"/>
      <c r="I121" s="4"/>
      <c r="J121" s="4"/>
      <c r="K121" s="70"/>
      <c r="L121" s="70"/>
      <c r="M121" s="2"/>
      <c r="N121" s="2"/>
    </row>
    <row r="122" spans="1:14" ht="12.75">
      <c r="A122" s="67" t="s">
        <v>234</v>
      </c>
      <c r="B122" s="87" t="s">
        <v>246</v>
      </c>
      <c r="C122" s="64">
        <v>1</v>
      </c>
      <c r="D122" s="64" t="s">
        <v>53</v>
      </c>
      <c r="E122" s="64" t="s">
        <v>369</v>
      </c>
      <c r="F122" s="4"/>
      <c r="G122" s="69"/>
      <c r="H122" s="4"/>
      <c r="I122" s="4"/>
      <c r="J122" s="4"/>
      <c r="K122" s="70"/>
      <c r="L122" s="70"/>
      <c r="M122" s="2"/>
      <c r="N122" s="2"/>
    </row>
    <row r="123" spans="1:14" ht="12.75">
      <c r="A123" s="67" t="s">
        <v>234</v>
      </c>
      <c r="B123" s="87" t="s">
        <v>247</v>
      </c>
      <c r="C123" s="64">
        <v>1</v>
      </c>
      <c r="D123" s="81" t="s">
        <v>53</v>
      </c>
      <c r="E123" s="64" t="s">
        <v>35</v>
      </c>
      <c r="F123" s="4"/>
      <c r="G123" s="69"/>
      <c r="H123" s="4"/>
      <c r="I123" s="4"/>
      <c r="J123" s="4"/>
      <c r="K123" s="70"/>
      <c r="L123" s="70"/>
      <c r="M123" s="2"/>
      <c r="N123" s="2"/>
    </row>
    <row r="124" spans="1:14" ht="12.75">
      <c r="A124" s="67" t="s">
        <v>234</v>
      </c>
      <c r="B124" s="87" t="s">
        <v>248</v>
      </c>
      <c r="C124" s="64">
        <v>1</v>
      </c>
      <c r="D124" s="81" t="s">
        <v>53</v>
      </c>
      <c r="E124" s="64" t="s">
        <v>35</v>
      </c>
      <c r="F124" s="4"/>
      <c r="G124" s="69"/>
      <c r="H124" s="4"/>
      <c r="I124" s="4"/>
      <c r="J124" s="4"/>
      <c r="K124" s="70"/>
      <c r="L124" s="70"/>
      <c r="M124" s="2"/>
      <c r="N124" s="2"/>
    </row>
    <row r="125" spans="1:14" ht="12.75">
      <c r="A125" s="67" t="s">
        <v>234</v>
      </c>
      <c r="B125" s="87" t="s">
        <v>249</v>
      </c>
      <c r="C125" s="64">
        <v>1</v>
      </c>
      <c r="D125" s="81" t="s">
        <v>53</v>
      </c>
      <c r="E125" s="64" t="s">
        <v>369</v>
      </c>
      <c r="F125" s="4"/>
      <c r="G125" s="69"/>
      <c r="H125" s="4"/>
      <c r="I125" s="4"/>
      <c r="J125" s="4"/>
      <c r="K125" s="70"/>
      <c r="L125" s="70"/>
      <c r="M125" s="2"/>
      <c r="N125" s="2"/>
    </row>
    <row r="126" spans="1:14" ht="12.75">
      <c r="A126" s="2" t="s">
        <v>234</v>
      </c>
      <c r="B126" s="80" t="s">
        <v>250</v>
      </c>
      <c r="C126" s="81">
        <v>1</v>
      </c>
      <c r="D126" s="81" t="s">
        <v>53</v>
      </c>
      <c r="E126" s="81" t="s">
        <v>35</v>
      </c>
      <c r="F126" s="34"/>
      <c r="G126" s="71"/>
      <c r="H126" s="34"/>
      <c r="I126" s="34"/>
      <c r="J126" s="34"/>
      <c r="K126" s="50">
        <v>400</v>
      </c>
      <c r="L126" s="50">
        <v>400</v>
      </c>
      <c r="M126" s="2"/>
      <c r="N126" s="2"/>
    </row>
    <row r="127" spans="1:14" ht="12.75">
      <c r="A127" s="12"/>
      <c r="B127" s="12"/>
      <c r="C127" s="4"/>
      <c r="D127" s="4"/>
      <c r="E127" s="4"/>
      <c r="F127" s="4"/>
      <c r="G127" s="69"/>
      <c r="H127" s="4"/>
      <c r="I127" s="4"/>
      <c r="J127" s="4"/>
      <c r="K127" s="70"/>
      <c r="L127" s="70"/>
      <c r="M127" s="2"/>
      <c r="N127" s="2"/>
    </row>
    <row r="128" spans="1:14" ht="12.75">
      <c r="A128" s="51" t="s">
        <v>251</v>
      </c>
      <c r="B128" s="89"/>
      <c r="C128" s="53"/>
      <c r="D128" s="53"/>
      <c r="E128" s="53"/>
      <c r="F128" s="54"/>
      <c r="G128" s="54"/>
      <c r="H128" s="54"/>
      <c r="I128" s="54"/>
      <c r="J128" s="53"/>
      <c r="K128" s="57"/>
      <c r="L128" s="57"/>
      <c r="M128" s="13"/>
      <c r="N128" s="13"/>
    </row>
    <row r="129" spans="1:14" ht="12.75">
      <c r="A129" s="90" t="s">
        <v>252</v>
      </c>
      <c r="B129" s="92" t="s">
        <v>253</v>
      </c>
      <c r="C129" s="93">
        <v>1</v>
      </c>
      <c r="D129" s="91" t="s">
        <v>29</v>
      </c>
      <c r="E129" s="91" t="s">
        <v>29</v>
      </c>
      <c r="F129" s="94"/>
      <c r="G129" s="95"/>
      <c r="H129" s="94"/>
      <c r="I129" s="94" t="s">
        <v>254</v>
      </c>
      <c r="J129" s="94"/>
      <c r="K129" s="96">
        <v>60</v>
      </c>
      <c r="L129" s="96">
        <v>60</v>
      </c>
      <c r="M129" s="97"/>
      <c r="N129" s="97"/>
    </row>
    <row r="130" spans="1:14" ht="12.75">
      <c r="A130" s="90" t="s">
        <v>252</v>
      </c>
      <c r="B130" s="92" t="s">
        <v>255</v>
      </c>
      <c r="C130" s="93">
        <v>1</v>
      </c>
      <c r="D130" s="91" t="s">
        <v>29</v>
      </c>
      <c r="E130" s="91" t="s">
        <v>29</v>
      </c>
      <c r="F130" s="94"/>
      <c r="G130" s="95"/>
      <c r="H130" s="94"/>
      <c r="I130" s="94" t="s">
        <v>254</v>
      </c>
      <c r="J130" s="94"/>
      <c r="K130" s="96">
        <v>30</v>
      </c>
      <c r="L130" s="96">
        <v>30</v>
      </c>
      <c r="M130" s="97"/>
      <c r="N130" s="97"/>
    </row>
    <row r="131" spans="1:14" ht="12.75">
      <c r="A131" s="90" t="s">
        <v>252</v>
      </c>
      <c r="B131" s="92" t="s">
        <v>256</v>
      </c>
      <c r="C131" s="93">
        <v>1</v>
      </c>
      <c r="D131" s="91" t="s">
        <v>29</v>
      </c>
      <c r="E131" s="91" t="s">
        <v>29</v>
      </c>
      <c r="F131" s="94"/>
      <c r="G131" s="95"/>
      <c r="H131" s="94"/>
      <c r="I131" s="94" t="s">
        <v>254</v>
      </c>
      <c r="J131" s="94"/>
      <c r="K131" s="96">
        <v>50</v>
      </c>
      <c r="L131" s="96">
        <v>50</v>
      </c>
      <c r="M131" s="97"/>
      <c r="N131" s="97"/>
    </row>
    <row r="132" spans="1:14" ht="12.75">
      <c r="A132" s="90" t="s">
        <v>252</v>
      </c>
      <c r="B132" s="92" t="s">
        <v>257</v>
      </c>
      <c r="C132" s="93">
        <v>1</v>
      </c>
      <c r="D132" s="91" t="s">
        <v>29</v>
      </c>
      <c r="E132" s="91" t="s">
        <v>29</v>
      </c>
      <c r="F132" s="94"/>
      <c r="G132" s="95"/>
      <c r="H132" s="94"/>
      <c r="I132" s="94" t="s">
        <v>258</v>
      </c>
      <c r="J132" s="94"/>
      <c r="K132" s="96">
        <v>50</v>
      </c>
      <c r="L132" s="96">
        <v>50</v>
      </c>
      <c r="M132" s="97"/>
      <c r="N132" s="97"/>
    </row>
    <row r="133" spans="1:14" ht="12.75">
      <c r="A133" s="90" t="s">
        <v>252</v>
      </c>
      <c r="B133" s="92" t="s">
        <v>259</v>
      </c>
      <c r="C133" s="93">
        <v>2</v>
      </c>
      <c r="D133" s="91" t="s">
        <v>29</v>
      </c>
      <c r="E133" s="91" t="s">
        <v>29</v>
      </c>
      <c r="F133" s="94"/>
      <c r="G133" s="95"/>
      <c r="H133" s="94"/>
      <c r="I133" s="94" t="s">
        <v>260</v>
      </c>
      <c r="J133" s="94"/>
      <c r="K133" s="96">
        <v>100</v>
      </c>
      <c r="L133" s="98">
        <v>200</v>
      </c>
      <c r="M133" s="97"/>
      <c r="N133" s="97"/>
    </row>
    <row r="134" spans="1:14" ht="12.75">
      <c r="A134" s="90" t="s">
        <v>252</v>
      </c>
      <c r="B134" s="92" t="s">
        <v>261</v>
      </c>
      <c r="C134" s="93">
        <v>3</v>
      </c>
      <c r="D134" s="91" t="s">
        <v>29</v>
      </c>
      <c r="E134" s="91" t="s">
        <v>29</v>
      </c>
      <c r="F134" s="94"/>
      <c r="G134" s="95"/>
      <c r="H134" s="94"/>
      <c r="I134" s="94" t="s">
        <v>262</v>
      </c>
      <c r="J134" s="94"/>
      <c r="K134" s="96">
        <v>50</v>
      </c>
      <c r="L134" s="98">
        <v>150</v>
      </c>
      <c r="M134" s="97"/>
      <c r="N134" s="97"/>
    </row>
    <row r="135" spans="1:14" ht="12.75">
      <c r="A135" s="90" t="s">
        <v>252</v>
      </c>
      <c r="B135" s="92" t="s">
        <v>263</v>
      </c>
      <c r="C135" s="93">
        <v>3</v>
      </c>
      <c r="D135" s="91" t="s">
        <v>29</v>
      </c>
      <c r="E135" s="91" t="s">
        <v>29</v>
      </c>
      <c r="F135" s="94"/>
      <c r="G135" s="95"/>
      <c r="H135" s="94"/>
      <c r="I135" s="94" t="s">
        <v>264</v>
      </c>
      <c r="J135" s="94"/>
      <c r="K135" s="96">
        <v>150</v>
      </c>
      <c r="L135" s="98">
        <v>450</v>
      </c>
      <c r="M135" s="97"/>
      <c r="N135" s="97"/>
    </row>
    <row r="136" spans="1:14" ht="12.75">
      <c r="A136" s="90" t="s">
        <v>252</v>
      </c>
      <c r="B136" s="92" t="s">
        <v>265</v>
      </c>
      <c r="C136" s="93">
        <v>2</v>
      </c>
      <c r="D136" s="91" t="s">
        <v>29</v>
      </c>
      <c r="E136" s="91" t="s">
        <v>29</v>
      </c>
      <c r="F136" s="94"/>
      <c r="G136" s="95"/>
      <c r="H136" s="94"/>
      <c r="I136" s="94" t="s">
        <v>266</v>
      </c>
      <c r="J136" s="94"/>
      <c r="K136" s="96">
        <v>100</v>
      </c>
      <c r="L136" s="98">
        <v>200</v>
      </c>
      <c r="M136" s="97"/>
      <c r="N136" s="97"/>
    </row>
    <row r="137" spans="1:14" ht="12.75">
      <c r="A137" s="90" t="s">
        <v>252</v>
      </c>
      <c r="B137" s="92" t="s">
        <v>267</v>
      </c>
      <c r="C137" s="93">
        <v>1</v>
      </c>
      <c r="D137" s="91" t="s">
        <v>29</v>
      </c>
      <c r="E137" s="91" t="s">
        <v>29</v>
      </c>
      <c r="F137" s="94"/>
      <c r="G137" s="95"/>
      <c r="H137" s="94"/>
      <c r="I137" s="94" t="s">
        <v>268</v>
      </c>
      <c r="J137" s="94"/>
      <c r="K137" s="96">
        <v>150</v>
      </c>
      <c r="L137" s="98">
        <v>150</v>
      </c>
      <c r="M137" s="97"/>
      <c r="N137" s="97"/>
    </row>
    <row r="138" spans="1:14" ht="12.75">
      <c r="A138" s="90" t="s">
        <v>252</v>
      </c>
      <c r="B138" s="92" t="s">
        <v>269</v>
      </c>
      <c r="C138" s="93">
        <v>1</v>
      </c>
      <c r="D138" s="91" t="s">
        <v>29</v>
      </c>
      <c r="E138" s="91" t="s">
        <v>29</v>
      </c>
      <c r="F138" s="94"/>
      <c r="G138" s="95"/>
      <c r="H138" s="94"/>
      <c r="I138" s="94" t="s">
        <v>270</v>
      </c>
      <c r="J138" s="94"/>
      <c r="K138" s="96">
        <v>50</v>
      </c>
      <c r="L138" s="98">
        <v>50</v>
      </c>
      <c r="M138" s="97"/>
      <c r="N138" s="97"/>
    </row>
    <row r="139" spans="1:14" ht="12.75">
      <c r="A139" s="90" t="s">
        <v>252</v>
      </c>
      <c r="B139" s="92" t="s">
        <v>271</v>
      </c>
      <c r="C139" s="93">
        <v>1</v>
      </c>
      <c r="D139" s="91" t="s">
        <v>29</v>
      </c>
      <c r="E139" s="91" t="s">
        <v>29</v>
      </c>
      <c r="F139" s="94"/>
      <c r="G139" s="95"/>
      <c r="H139" s="94"/>
      <c r="I139" s="94" t="s">
        <v>272</v>
      </c>
      <c r="J139" s="94"/>
      <c r="K139" s="96">
        <v>30</v>
      </c>
      <c r="L139" s="98">
        <v>30</v>
      </c>
      <c r="M139" s="97"/>
      <c r="N139" s="97"/>
    </row>
    <row r="140" spans="1:14" ht="12.75">
      <c r="A140" s="90" t="s">
        <v>252</v>
      </c>
      <c r="B140" s="92" t="s">
        <v>273</v>
      </c>
      <c r="C140" s="93">
        <v>1</v>
      </c>
      <c r="D140" s="91" t="s">
        <v>29</v>
      </c>
      <c r="E140" s="91" t="s">
        <v>29</v>
      </c>
      <c r="F140" s="99"/>
      <c r="G140" s="95"/>
      <c r="H140" s="94"/>
      <c r="I140" s="94" t="s">
        <v>274</v>
      </c>
      <c r="J140" s="94"/>
      <c r="K140" s="96">
        <v>50</v>
      </c>
      <c r="L140" s="98">
        <v>50</v>
      </c>
      <c r="M140" s="97"/>
      <c r="N140" s="97"/>
    </row>
    <row r="141" spans="1:14" ht="12.75">
      <c r="A141" s="90" t="s">
        <v>252</v>
      </c>
      <c r="B141" s="100" t="s">
        <v>275</v>
      </c>
      <c r="C141" s="91">
        <v>6</v>
      </c>
      <c r="D141" s="91" t="s">
        <v>29</v>
      </c>
      <c r="E141" s="91" t="s">
        <v>29</v>
      </c>
      <c r="F141" s="94"/>
      <c r="G141" s="95"/>
      <c r="H141" s="94"/>
      <c r="I141" s="94"/>
      <c r="J141" s="94"/>
      <c r="K141" s="98">
        <v>100</v>
      </c>
      <c r="L141" s="98">
        <v>600</v>
      </c>
      <c r="M141" s="97"/>
      <c r="N141" s="97"/>
    </row>
    <row r="142" spans="1:14" ht="12.75">
      <c r="A142" s="90" t="s">
        <v>252</v>
      </c>
      <c r="B142" s="100" t="s">
        <v>276</v>
      </c>
      <c r="C142" s="91">
        <v>10</v>
      </c>
      <c r="D142" s="91" t="s">
        <v>29</v>
      </c>
      <c r="E142" s="91" t="s">
        <v>29</v>
      </c>
      <c r="F142" s="94"/>
      <c r="G142" s="95"/>
      <c r="H142" s="94"/>
      <c r="I142" s="94"/>
      <c r="J142" s="94"/>
      <c r="K142" s="98">
        <v>100</v>
      </c>
      <c r="L142" s="98">
        <v>1000</v>
      </c>
      <c r="M142" s="97"/>
      <c r="N142" s="97"/>
    </row>
    <row r="143" spans="1:14" ht="12.75">
      <c r="A143" s="90" t="s">
        <v>252</v>
      </c>
      <c r="B143" s="100" t="s">
        <v>277</v>
      </c>
      <c r="C143" s="91">
        <v>0</v>
      </c>
      <c r="D143" s="91" t="s">
        <v>29</v>
      </c>
      <c r="E143" s="91" t="s">
        <v>29</v>
      </c>
      <c r="F143" s="94"/>
      <c r="G143" s="95"/>
      <c r="H143" s="94"/>
      <c r="I143" s="94"/>
      <c r="J143" s="94"/>
      <c r="K143" s="98">
        <v>100</v>
      </c>
      <c r="L143" s="98">
        <v>0</v>
      </c>
      <c r="M143" s="2"/>
      <c r="N143" s="2"/>
    </row>
    <row r="144" spans="1:14" ht="12.75">
      <c r="A144" s="90" t="s">
        <v>252</v>
      </c>
      <c r="B144" s="100" t="s">
        <v>278</v>
      </c>
      <c r="C144" s="91">
        <v>2</v>
      </c>
      <c r="D144" s="91" t="s">
        <v>29</v>
      </c>
      <c r="E144" s="91" t="s">
        <v>29</v>
      </c>
      <c r="F144" s="94"/>
      <c r="G144" s="95"/>
      <c r="H144" s="94"/>
      <c r="I144" s="94" t="s">
        <v>279</v>
      </c>
      <c r="J144" s="94"/>
      <c r="K144" s="98">
        <v>100</v>
      </c>
      <c r="L144" s="98">
        <v>200</v>
      </c>
      <c r="M144" s="2"/>
      <c r="N144" s="2"/>
    </row>
    <row r="145" spans="1:14" ht="12.75">
      <c r="A145" s="90" t="s">
        <v>252</v>
      </c>
      <c r="B145" s="100" t="s">
        <v>280</v>
      </c>
      <c r="C145" s="91">
        <v>2</v>
      </c>
      <c r="D145" s="91" t="s">
        <v>29</v>
      </c>
      <c r="E145" s="91" t="s">
        <v>29</v>
      </c>
      <c r="F145" s="94"/>
      <c r="G145" s="95"/>
      <c r="H145" s="94"/>
      <c r="I145" s="94" t="s">
        <v>274</v>
      </c>
      <c r="J145" s="94"/>
      <c r="K145" s="98">
        <v>100</v>
      </c>
      <c r="L145" s="98">
        <v>200</v>
      </c>
      <c r="M145" s="2"/>
      <c r="N145" s="2"/>
    </row>
    <row r="146" spans="1:14" ht="12.75">
      <c r="A146" s="90" t="s">
        <v>252</v>
      </c>
      <c r="B146" s="100" t="s">
        <v>281</v>
      </c>
      <c r="C146" s="91">
        <v>1</v>
      </c>
      <c r="D146" s="91" t="s">
        <v>29</v>
      </c>
      <c r="E146" s="91" t="s">
        <v>29</v>
      </c>
      <c r="F146" s="94"/>
      <c r="G146" s="95"/>
      <c r="H146" s="94"/>
      <c r="I146" s="94" t="s">
        <v>282</v>
      </c>
      <c r="J146" s="94"/>
      <c r="K146" s="98">
        <v>100</v>
      </c>
      <c r="L146" s="98">
        <v>100</v>
      </c>
      <c r="M146" s="2"/>
      <c r="N146" s="2"/>
    </row>
    <row r="147" spans="1:14" ht="12.75">
      <c r="A147" s="90" t="s">
        <v>252</v>
      </c>
      <c r="B147" s="100" t="s">
        <v>283</v>
      </c>
      <c r="C147" s="91">
        <v>1</v>
      </c>
      <c r="D147" s="91" t="s">
        <v>29</v>
      </c>
      <c r="E147" s="91" t="s">
        <v>29</v>
      </c>
      <c r="F147" s="94"/>
      <c r="G147" s="95"/>
      <c r="H147" s="94"/>
      <c r="I147" s="94" t="s">
        <v>274</v>
      </c>
      <c r="J147" s="94"/>
      <c r="K147" s="98">
        <v>40</v>
      </c>
      <c r="L147" s="98">
        <v>40</v>
      </c>
      <c r="M147" s="2"/>
      <c r="N147" s="2"/>
    </row>
    <row r="148" spans="1:14" ht="12.75">
      <c r="A148" s="90" t="s">
        <v>252</v>
      </c>
      <c r="B148" s="100" t="s">
        <v>284</v>
      </c>
      <c r="C148" s="91">
        <v>4</v>
      </c>
      <c r="D148" s="91" t="s">
        <v>29</v>
      </c>
      <c r="E148" s="91" t="s">
        <v>29</v>
      </c>
      <c r="F148" s="94"/>
      <c r="G148" s="95"/>
      <c r="H148" s="94"/>
      <c r="I148" s="94" t="s">
        <v>285</v>
      </c>
      <c r="J148" s="94"/>
      <c r="K148" s="98">
        <v>20</v>
      </c>
      <c r="L148" s="98">
        <v>80</v>
      </c>
      <c r="M148" s="2"/>
      <c r="N148" s="2"/>
    </row>
    <row r="149" spans="1:14" ht="12.75">
      <c r="A149" s="90" t="s">
        <v>252</v>
      </c>
      <c r="B149" s="100" t="s">
        <v>286</v>
      </c>
      <c r="C149" s="91">
        <v>10</v>
      </c>
      <c r="D149" s="91" t="s">
        <v>29</v>
      </c>
      <c r="E149" s="91" t="s">
        <v>29</v>
      </c>
      <c r="F149" s="94"/>
      <c r="G149" s="95"/>
      <c r="H149" s="94"/>
      <c r="I149" s="94"/>
      <c r="J149" s="94"/>
      <c r="K149" s="98">
        <v>50</v>
      </c>
      <c r="L149" s="98">
        <v>500</v>
      </c>
      <c r="M149" s="2"/>
      <c r="N149" s="2"/>
    </row>
    <row r="150" spans="1:14" ht="12.75">
      <c r="A150" s="90" t="s">
        <v>252</v>
      </c>
      <c r="B150" s="100" t="s">
        <v>287</v>
      </c>
      <c r="C150" s="91">
        <v>2</v>
      </c>
      <c r="D150" s="91" t="s">
        <v>29</v>
      </c>
      <c r="E150" s="91" t="s">
        <v>29</v>
      </c>
      <c r="F150" s="94"/>
      <c r="G150" s="95"/>
      <c r="H150" s="94"/>
      <c r="I150" s="94"/>
      <c r="J150" s="94"/>
      <c r="K150" s="98">
        <v>20</v>
      </c>
      <c r="L150" s="98">
        <v>40</v>
      </c>
      <c r="M150" s="2"/>
      <c r="N150" s="2"/>
    </row>
    <row r="151" spans="1:14" ht="12.75">
      <c r="A151" s="90" t="s">
        <v>252</v>
      </c>
      <c r="B151" s="100" t="s">
        <v>288</v>
      </c>
      <c r="C151" s="91">
        <v>2</v>
      </c>
      <c r="D151" s="91" t="s">
        <v>29</v>
      </c>
      <c r="E151" s="91" t="s">
        <v>29</v>
      </c>
      <c r="F151" s="94"/>
      <c r="G151" s="95"/>
      <c r="H151" s="94"/>
      <c r="I151" s="94"/>
      <c r="J151" s="94"/>
      <c r="K151" s="98">
        <v>20</v>
      </c>
      <c r="L151" s="98">
        <v>40</v>
      </c>
      <c r="M151" s="2"/>
      <c r="N151" s="2"/>
    </row>
    <row r="152" spans="1:14" ht="12.75">
      <c r="A152" s="90" t="s">
        <v>252</v>
      </c>
      <c r="B152" s="100" t="s">
        <v>289</v>
      </c>
      <c r="C152" s="91">
        <v>2</v>
      </c>
      <c r="D152" s="91" t="s">
        <v>29</v>
      </c>
      <c r="E152" s="91" t="s">
        <v>29</v>
      </c>
      <c r="F152" s="94"/>
      <c r="G152" s="95"/>
      <c r="H152" s="94"/>
      <c r="I152" s="94"/>
      <c r="J152" s="94"/>
      <c r="K152" s="98">
        <v>20</v>
      </c>
      <c r="L152" s="98">
        <v>40</v>
      </c>
      <c r="M152" s="2"/>
      <c r="N152" s="2"/>
    </row>
    <row r="153" spans="1:14" ht="12.75">
      <c r="A153" s="90" t="s">
        <v>252</v>
      </c>
      <c r="B153" s="100" t="s">
        <v>290</v>
      </c>
      <c r="C153" s="91">
        <v>4</v>
      </c>
      <c r="D153" s="91" t="s">
        <v>29</v>
      </c>
      <c r="E153" s="91" t="s">
        <v>29</v>
      </c>
      <c r="F153" s="99"/>
      <c r="G153" s="95"/>
      <c r="H153" s="94"/>
      <c r="I153" s="94"/>
      <c r="J153" s="94"/>
      <c r="K153" s="98">
        <v>20</v>
      </c>
      <c r="L153" s="98">
        <v>80</v>
      </c>
      <c r="M153" s="2"/>
      <c r="N153" s="2"/>
    </row>
    <row r="154" spans="1:14" ht="12.75">
      <c r="A154" s="90" t="s">
        <v>252</v>
      </c>
      <c r="B154" s="100" t="s">
        <v>291</v>
      </c>
      <c r="C154" s="91">
        <v>2</v>
      </c>
      <c r="D154" s="91" t="s">
        <v>29</v>
      </c>
      <c r="E154" s="91" t="s">
        <v>29</v>
      </c>
      <c r="F154" s="94"/>
      <c r="G154" s="95"/>
      <c r="H154" s="94"/>
      <c r="I154" s="94" t="s">
        <v>292</v>
      </c>
      <c r="J154" s="94"/>
      <c r="K154" s="98">
        <v>75</v>
      </c>
      <c r="L154" s="98">
        <v>150</v>
      </c>
      <c r="M154" s="2"/>
      <c r="N154" s="2"/>
    </row>
    <row r="155" spans="1:14" ht="12.75">
      <c r="A155" s="90" t="s">
        <v>252</v>
      </c>
      <c r="B155" s="100" t="s">
        <v>293</v>
      </c>
      <c r="C155" s="91">
        <v>1</v>
      </c>
      <c r="D155" s="91" t="s">
        <v>29</v>
      </c>
      <c r="E155" s="91" t="s">
        <v>29</v>
      </c>
      <c r="F155" s="94"/>
      <c r="G155" s="95"/>
      <c r="H155" s="94"/>
      <c r="I155" s="94" t="s">
        <v>294</v>
      </c>
      <c r="J155" s="94"/>
      <c r="K155" s="98">
        <v>340</v>
      </c>
      <c r="L155" s="98">
        <v>340</v>
      </c>
      <c r="M155" s="2"/>
      <c r="N155" s="2"/>
    </row>
    <row r="156" spans="1:14" ht="12.75">
      <c r="A156" s="90" t="s">
        <v>252</v>
      </c>
      <c r="B156" s="100" t="s">
        <v>295</v>
      </c>
      <c r="C156" s="91">
        <v>1</v>
      </c>
      <c r="D156" s="91" t="s">
        <v>29</v>
      </c>
      <c r="E156" s="91" t="s">
        <v>29</v>
      </c>
      <c r="F156" s="94"/>
      <c r="G156" s="95"/>
      <c r="H156" s="94"/>
      <c r="I156" s="94" t="s">
        <v>296</v>
      </c>
      <c r="J156" s="94"/>
      <c r="K156" s="98">
        <v>40</v>
      </c>
      <c r="L156" s="98">
        <v>40</v>
      </c>
      <c r="M156" s="2"/>
      <c r="N156" s="2"/>
    </row>
    <row r="157" spans="1:14" ht="12.75">
      <c r="A157" s="90" t="s">
        <v>252</v>
      </c>
      <c r="B157" s="100" t="s">
        <v>297</v>
      </c>
      <c r="C157" s="91">
        <v>6</v>
      </c>
      <c r="D157" s="91" t="s">
        <v>29</v>
      </c>
      <c r="E157" s="91" t="s">
        <v>29</v>
      </c>
      <c r="F157" s="94"/>
      <c r="G157" s="95"/>
      <c r="H157" s="94"/>
      <c r="I157" s="94"/>
      <c r="J157" s="94"/>
      <c r="K157" s="98">
        <v>5</v>
      </c>
      <c r="L157" s="98">
        <v>30</v>
      </c>
      <c r="M157" s="2"/>
      <c r="N157" s="2"/>
    </row>
    <row r="158" spans="1:14" ht="12.75">
      <c r="A158" s="90" t="s">
        <v>252</v>
      </c>
      <c r="B158" s="101" t="s">
        <v>298</v>
      </c>
      <c r="C158" s="91">
        <v>1</v>
      </c>
      <c r="D158" s="91" t="s">
        <v>29</v>
      </c>
      <c r="E158" s="64" t="s">
        <v>369</v>
      </c>
      <c r="F158" s="94"/>
      <c r="G158" s="95" t="s">
        <v>403</v>
      </c>
      <c r="H158" s="94"/>
      <c r="I158" s="94" t="s">
        <v>254</v>
      </c>
      <c r="J158" s="94" t="s">
        <v>89</v>
      </c>
      <c r="K158" s="98">
        <v>2000</v>
      </c>
      <c r="L158" s="98">
        <v>4000</v>
      </c>
      <c r="M158" s="2"/>
      <c r="N158" s="2"/>
    </row>
    <row r="159" spans="1:14" ht="12.75">
      <c r="A159" s="90" t="s">
        <v>252</v>
      </c>
      <c r="B159" s="101" t="s">
        <v>298</v>
      </c>
      <c r="C159" s="91">
        <v>1</v>
      </c>
      <c r="D159" s="91" t="s">
        <v>29</v>
      </c>
      <c r="E159" s="91" t="s">
        <v>29</v>
      </c>
      <c r="F159" s="94"/>
      <c r="G159" s="95" t="s">
        <v>403</v>
      </c>
      <c r="H159" s="94"/>
      <c r="I159" s="94" t="s">
        <v>254</v>
      </c>
      <c r="J159" s="94" t="s">
        <v>89</v>
      </c>
      <c r="K159" s="98">
        <v>2000</v>
      </c>
      <c r="L159" s="98">
        <v>4000</v>
      </c>
      <c r="M159" s="2"/>
      <c r="N159" s="2"/>
    </row>
    <row r="160" spans="1:14" ht="12.75">
      <c r="A160" s="90" t="s">
        <v>252</v>
      </c>
      <c r="B160" s="100" t="s">
        <v>299</v>
      </c>
      <c r="C160" s="91">
        <v>5</v>
      </c>
      <c r="D160" s="91" t="s">
        <v>29</v>
      </c>
      <c r="E160" s="91" t="s">
        <v>29</v>
      </c>
      <c r="F160" s="94"/>
      <c r="G160" s="95"/>
      <c r="H160" s="94"/>
      <c r="I160" s="94" t="s">
        <v>300</v>
      </c>
      <c r="J160" s="94"/>
      <c r="K160" s="98">
        <v>8</v>
      </c>
      <c r="L160" s="98">
        <v>40</v>
      </c>
      <c r="M160" s="2"/>
      <c r="N160" s="2"/>
    </row>
    <row r="161" spans="1:14" ht="12.75">
      <c r="A161" s="90" t="s">
        <v>252</v>
      </c>
      <c r="B161" s="100" t="s">
        <v>301</v>
      </c>
      <c r="C161" s="91">
        <v>1</v>
      </c>
      <c r="D161" s="91" t="s">
        <v>29</v>
      </c>
      <c r="E161" s="91" t="s">
        <v>29</v>
      </c>
      <c r="F161" s="94"/>
      <c r="G161" s="95"/>
      <c r="H161" s="94"/>
      <c r="I161" s="94" t="s">
        <v>254</v>
      </c>
      <c r="J161" s="94"/>
      <c r="K161" s="98">
        <v>35</v>
      </c>
      <c r="L161" s="98">
        <v>35</v>
      </c>
      <c r="M161" s="2"/>
      <c r="N161" s="2"/>
    </row>
    <row r="162" spans="1:14" ht="12.75">
      <c r="A162" s="90" t="s">
        <v>252</v>
      </c>
      <c r="B162" s="100" t="s">
        <v>302</v>
      </c>
      <c r="C162" s="91">
        <v>1</v>
      </c>
      <c r="D162" s="91" t="s">
        <v>29</v>
      </c>
      <c r="E162" s="91" t="s">
        <v>29</v>
      </c>
      <c r="F162" s="94"/>
      <c r="G162" s="95"/>
      <c r="H162" s="94"/>
      <c r="I162" s="94" t="s">
        <v>254</v>
      </c>
      <c r="J162" s="94"/>
      <c r="K162" s="98">
        <v>25</v>
      </c>
      <c r="L162" s="98">
        <v>25</v>
      </c>
      <c r="M162" s="2"/>
      <c r="N162" s="2"/>
    </row>
    <row r="163" spans="1:14" ht="12.75">
      <c r="A163" s="90" t="s">
        <v>252</v>
      </c>
      <c r="B163" s="100" t="s">
        <v>303</v>
      </c>
      <c r="C163" s="91">
        <v>1</v>
      </c>
      <c r="D163" s="91" t="s">
        <v>29</v>
      </c>
      <c r="E163" s="91" t="s">
        <v>29</v>
      </c>
      <c r="F163" s="94"/>
      <c r="G163" s="95"/>
      <c r="H163" s="94"/>
      <c r="I163" s="94" t="s">
        <v>274</v>
      </c>
      <c r="J163" s="94"/>
      <c r="K163" s="98">
        <v>40</v>
      </c>
      <c r="L163" s="98">
        <v>40</v>
      </c>
      <c r="M163" s="2"/>
      <c r="N163" s="2"/>
    </row>
    <row r="164" spans="1:14" ht="12.75">
      <c r="A164" s="90" t="s">
        <v>252</v>
      </c>
      <c r="B164" s="100" t="s">
        <v>304</v>
      </c>
      <c r="C164" s="91">
        <v>2</v>
      </c>
      <c r="D164" s="91" t="s">
        <v>29</v>
      </c>
      <c r="E164" s="91" t="s">
        <v>29</v>
      </c>
      <c r="F164" s="94"/>
      <c r="G164" s="95"/>
      <c r="H164" s="94"/>
      <c r="I164" s="94"/>
      <c r="J164" s="94"/>
      <c r="K164" s="98">
        <v>5</v>
      </c>
      <c r="L164" s="98">
        <v>10</v>
      </c>
      <c r="M164" s="2"/>
      <c r="N164" s="2"/>
    </row>
    <row r="165" spans="1:14" ht="12.75">
      <c r="A165" s="90" t="s">
        <v>252</v>
      </c>
      <c r="B165" s="100" t="s">
        <v>305</v>
      </c>
      <c r="C165" s="91">
        <v>4</v>
      </c>
      <c r="D165" s="91" t="s">
        <v>29</v>
      </c>
      <c r="E165" s="91" t="s">
        <v>29</v>
      </c>
      <c r="F165" s="94"/>
      <c r="G165" s="95"/>
      <c r="H165" s="94"/>
      <c r="I165" s="94" t="s">
        <v>306</v>
      </c>
      <c r="J165" s="94"/>
      <c r="K165" s="98">
        <v>80</v>
      </c>
      <c r="L165" s="98">
        <v>320</v>
      </c>
      <c r="M165" s="2"/>
      <c r="N165" s="2"/>
    </row>
    <row r="166" spans="1:14" ht="12.75">
      <c r="A166" s="90" t="s">
        <v>307</v>
      </c>
      <c r="B166" s="100" t="s">
        <v>308</v>
      </c>
      <c r="C166" s="91">
        <v>4</v>
      </c>
      <c r="D166" s="91" t="s">
        <v>29</v>
      </c>
      <c r="E166" s="91" t="s">
        <v>29</v>
      </c>
      <c r="F166" s="94"/>
      <c r="G166" s="95"/>
      <c r="H166" s="94"/>
      <c r="I166" s="94" t="s">
        <v>309</v>
      </c>
      <c r="J166" s="94"/>
      <c r="K166" s="98">
        <v>20</v>
      </c>
      <c r="L166" s="98">
        <v>80</v>
      </c>
      <c r="M166" s="2"/>
      <c r="N166" s="2"/>
    </row>
    <row r="167" spans="1:14" ht="12.75">
      <c r="A167" s="90" t="s">
        <v>310</v>
      </c>
      <c r="B167" s="90" t="s">
        <v>311</v>
      </c>
      <c r="C167" s="91">
        <v>8</v>
      </c>
      <c r="D167" s="91" t="s">
        <v>29</v>
      </c>
      <c r="E167" s="91" t="s">
        <v>29</v>
      </c>
      <c r="F167" s="97"/>
      <c r="G167" s="97"/>
      <c r="H167" s="97"/>
      <c r="I167" s="94" t="s">
        <v>312</v>
      </c>
      <c r="J167" s="94"/>
      <c r="K167" s="98">
        <v>100</v>
      </c>
      <c r="L167" s="98">
        <v>1600</v>
      </c>
      <c r="M167" s="2"/>
      <c r="N167" s="2"/>
    </row>
    <row r="168" spans="1:14" ht="12.75">
      <c r="A168" s="90" t="s">
        <v>310</v>
      </c>
      <c r="B168" s="90" t="s">
        <v>311</v>
      </c>
      <c r="C168" s="91">
        <v>8</v>
      </c>
      <c r="D168" s="91" t="s">
        <v>29</v>
      </c>
      <c r="E168" s="91" t="s">
        <v>29</v>
      </c>
      <c r="F168" s="97"/>
      <c r="G168" s="97"/>
      <c r="H168" s="97"/>
      <c r="I168" s="94" t="s">
        <v>312</v>
      </c>
      <c r="J168" s="94"/>
      <c r="K168" s="98">
        <v>100</v>
      </c>
      <c r="L168" s="98">
        <v>1600</v>
      </c>
      <c r="M168" s="2"/>
      <c r="N168" s="2"/>
    </row>
    <row r="169" spans="1:14" ht="12.75">
      <c r="A169" s="90" t="s">
        <v>307</v>
      </c>
      <c r="B169" s="102" t="s">
        <v>313</v>
      </c>
      <c r="C169" s="91">
        <v>1</v>
      </c>
      <c r="D169" s="91" t="s">
        <v>29</v>
      </c>
      <c r="E169" s="91" t="s">
        <v>29</v>
      </c>
      <c r="F169" s="97"/>
      <c r="G169" s="97" t="s">
        <v>314</v>
      </c>
      <c r="H169" s="97"/>
      <c r="I169" s="94" t="s">
        <v>315</v>
      </c>
      <c r="J169" s="94"/>
      <c r="K169" s="98">
        <v>4900</v>
      </c>
      <c r="L169" s="98">
        <v>4900</v>
      </c>
      <c r="M169" s="2"/>
      <c r="N169" s="2"/>
    </row>
    <row r="170" spans="1:14" ht="12.75">
      <c r="A170" s="90" t="s">
        <v>252</v>
      </c>
      <c r="B170" s="100" t="s">
        <v>316</v>
      </c>
      <c r="C170" s="91">
        <v>7</v>
      </c>
      <c r="D170" s="91" t="s">
        <v>33</v>
      </c>
      <c r="E170" s="91" t="s">
        <v>33</v>
      </c>
      <c r="F170" s="94"/>
      <c r="G170" s="95"/>
      <c r="H170" s="94"/>
      <c r="I170" s="94"/>
      <c r="J170" s="94"/>
      <c r="K170" s="98">
        <v>100</v>
      </c>
      <c r="L170" s="98">
        <v>700</v>
      </c>
      <c r="M170" s="2"/>
      <c r="N170" s="2"/>
    </row>
    <row r="171" spans="1:14" ht="12.75">
      <c r="A171" s="90" t="s">
        <v>252</v>
      </c>
      <c r="B171" s="100" t="s">
        <v>317</v>
      </c>
      <c r="C171" s="91">
        <v>0</v>
      </c>
      <c r="D171" s="91" t="s">
        <v>33</v>
      </c>
      <c r="E171" s="91" t="s">
        <v>33</v>
      </c>
      <c r="F171" s="94"/>
      <c r="G171" s="95"/>
      <c r="H171" s="94"/>
      <c r="I171" s="94"/>
      <c r="J171" s="94"/>
      <c r="K171" s="98">
        <v>100</v>
      </c>
      <c r="L171" s="98">
        <v>0</v>
      </c>
      <c r="M171" s="2"/>
      <c r="N171" s="2"/>
    </row>
    <row r="172" spans="1:14" ht="12.75">
      <c r="A172" s="90" t="s">
        <v>252</v>
      </c>
      <c r="B172" s="100" t="s">
        <v>318</v>
      </c>
      <c r="C172" s="91">
        <v>3</v>
      </c>
      <c r="D172" s="91" t="s">
        <v>33</v>
      </c>
      <c r="E172" s="91" t="s">
        <v>33</v>
      </c>
      <c r="F172" s="94"/>
      <c r="G172" s="95"/>
      <c r="H172" s="94"/>
      <c r="I172" s="94" t="s">
        <v>319</v>
      </c>
      <c r="J172" s="94"/>
      <c r="K172" s="98">
        <v>80</v>
      </c>
      <c r="L172" s="98">
        <v>240</v>
      </c>
      <c r="M172" s="2"/>
      <c r="N172" s="2"/>
    </row>
    <row r="173" spans="1:14" ht="12.75">
      <c r="A173" s="90" t="s">
        <v>252</v>
      </c>
      <c r="B173" s="100" t="s">
        <v>320</v>
      </c>
      <c r="C173" s="91">
        <v>2</v>
      </c>
      <c r="D173" s="91" t="s">
        <v>33</v>
      </c>
      <c r="E173" s="91" t="s">
        <v>33</v>
      </c>
      <c r="F173" s="94"/>
      <c r="G173" s="95"/>
      <c r="H173" s="94"/>
      <c r="I173" s="94" t="s">
        <v>321</v>
      </c>
      <c r="J173" s="94"/>
      <c r="K173" s="98">
        <v>2400</v>
      </c>
      <c r="L173" s="98">
        <v>7200</v>
      </c>
      <c r="M173" s="2"/>
      <c r="N173" s="2"/>
    </row>
    <row r="174" spans="1:14" ht="12.75">
      <c r="A174" s="90" t="s">
        <v>252</v>
      </c>
      <c r="B174" s="100" t="s">
        <v>320</v>
      </c>
      <c r="C174" s="91">
        <v>1</v>
      </c>
      <c r="D174" s="91" t="s">
        <v>33</v>
      </c>
      <c r="E174" s="91" t="s">
        <v>369</v>
      </c>
      <c r="F174" s="94"/>
      <c r="G174" s="95"/>
      <c r="H174" s="94"/>
      <c r="I174" s="94" t="s">
        <v>321</v>
      </c>
      <c r="J174" s="94"/>
      <c r="K174" s="98">
        <v>2400</v>
      </c>
      <c r="L174" s="98">
        <v>7200</v>
      </c>
      <c r="M174" s="2"/>
      <c r="N174" s="2"/>
    </row>
    <row r="175" spans="1:14" ht="12.75">
      <c r="A175" s="90" t="s">
        <v>252</v>
      </c>
      <c r="B175" s="100" t="s">
        <v>322</v>
      </c>
      <c r="C175" s="91">
        <v>1</v>
      </c>
      <c r="D175" s="91" t="s">
        <v>33</v>
      </c>
      <c r="E175" s="91" t="s">
        <v>33</v>
      </c>
      <c r="F175" s="94"/>
      <c r="G175" s="95"/>
      <c r="H175" s="94"/>
      <c r="I175" s="94" t="s">
        <v>323</v>
      </c>
      <c r="J175" s="94"/>
      <c r="K175" s="98">
        <v>2400</v>
      </c>
      <c r="L175" s="98">
        <v>2400</v>
      </c>
      <c r="M175" s="2"/>
      <c r="N175" s="2"/>
    </row>
    <row r="176" spans="1:14" ht="12.75">
      <c r="A176" s="90" t="s">
        <v>252</v>
      </c>
      <c r="B176" s="100" t="s">
        <v>324</v>
      </c>
      <c r="C176" s="91">
        <v>2</v>
      </c>
      <c r="D176" s="91" t="s">
        <v>33</v>
      </c>
      <c r="E176" s="91" t="s">
        <v>33</v>
      </c>
      <c r="F176" s="94"/>
      <c r="G176" s="95"/>
      <c r="H176" s="94"/>
      <c r="I176" s="94" t="s">
        <v>325</v>
      </c>
      <c r="J176" s="94"/>
      <c r="K176" s="98">
        <v>2400</v>
      </c>
      <c r="L176" s="98">
        <v>7200</v>
      </c>
      <c r="M176" s="2"/>
      <c r="N176" s="2"/>
    </row>
    <row r="177" spans="1:14" ht="12.75">
      <c r="A177" s="90" t="s">
        <v>252</v>
      </c>
      <c r="B177" s="100" t="s">
        <v>324</v>
      </c>
      <c r="C177" s="91">
        <v>1</v>
      </c>
      <c r="D177" s="91" t="s">
        <v>33</v>
      </c>
      <c r="E177" s="91" t="s">
        <v>369</v>
      </c>
      <c r="F177" s="94"/>
      <c r="G177" s="95"/>
      <c r="H177" s="94"/>
      <c r="I177" s="94" t="s">
        <v>325</v>
      </c>
      <c r="J177" s="94"/>
      <c r="K177" s="98">
        <v>2400</v>
      </c>
      <c r="L177" s="98">
        <v>7200</v>
      </c>
      <c r="M177" s="2"/>
      <c r="N177" s="2"/>
    </row>
    <row r="178" spans="1:14" ht="12.75">
      <c r="A178" s="90" t="s">
        <v>252</v>
      </c>
      <c r="B178" s="100" t="s">
        <v>326</v>
      </c>
      <c r="C178" s="91">
        <v>1</v>
      </c>
      <c r="D178" s="91" t="s">
        <v>33</v>
      </c>
      <c r="E178" s="91" t="s">
        <v>33</v>
      </c>
      <c r="F178" s="94"/>
      <c r="G178" s="95"/>
      <c r="H178" s="94"/>
      <c r="I178" s="94"/>
      <c r="J178" s="94"/>
      <c r="K178" s="98">
        <v>100</v>
      </c>
      <c r="L178" s="98">
        <v>100</v>
      </c>
      <c r="M178" s="2"/>
      <c r="N178" s="2"/>
    </row>
    <row r="179" spans="1:14" ht="12.75">
      <c r="A179" s="90" t="s">
        <v>252</v>
      </c>
      <c r="B179" s="100" t="s">
        <v>327</v>
      </c>
      <c r="C179" s="91">
        <v>4</v>
      </c>
      <c r="D179" s="91" t="s">
        <v>33</v>
      </c>
      <c r="E179" s="91" t="s">
        <v>33</v>
      </c>
      <c r="F179" s="94"/>
      <c r="G179" s="95"/>
      <c r="H179" s="94"/>
      <c r="I179" s="94" t="s">
        <v>328</v>
      </c>
      <c r="J179" s="94"/>
      <c r="K179" s="98">
        <v>300</v>
      </c>
      <c r="L179" s="98">
        <v>1200</v>
      </c>
      <c r="M179" s="2"/>
      <c r="N179" s="2"/>
    </row>
    <row r="180" spans="1:14" ht="12.75">
      <c r="A180" s="90"/>
      <c r="B180" s="100"/>
      <c r="C180" s="91"/>
      <c r="D180" s="91"/>
      <c r="E180" s="91"/>
      <c r="F180" s="94"/>
      <c r="G180" s="95"/>
      <c r="H180" s="94"/>
      <c r="I180" s="94"/>
      <c r="J180" s="94"/>
      <c r="K180" s="98"/>
      <c r="L180" s="98"/>
      <c r="M180" s="2"/>
      <c r="N180" s="2"/>
    </row>
    <row r="181" spans="1:14" ht="12.75">
      <c r="A181" s="90" t="s">
        <v>252</v>
      </c>
      <c r="B181" s="90" t="s">
        <v>329</v>
      </c>
      <c r="C181" s="91">
        <v>4</v>
      </c>
      <c r="D181" s="91" t="s">
        <v>33</v>
      </c>
      <c r="E181" s="91" t="s">
        <v>33</v>
      </c>
      <c r="F181" s="97"/>
      <c r="G181" s="97"/>
      <c r="H181" s="97"/>
      <c r="I181" s="94" t="s">
        <v>306</v>
      </c>
      <c r="J181" s="94"/>
      <c r="K181" s="98">
        <v>100</v>
      </c>
      <c r="L181" s="98">
        <v>400</v>
      </c>
      <c r="M181" s="2"/>
      <c r="N181" s="2"/>
    </row>
    <row r="182" spans="1:14" ht="12.75">
      <c r="A182" s="90" t="s">
        <v>252</v>
      </c>
      <c r="B182" s="90" t="s">
        <v>330</v>
      </c>
      <c r="C182" s="91">
        <v>10</v>
      </c>
      <c r="D182" s="91" t="s">
        <v>33</v>
      </c>
      <c r="E182" s="91" t="s">
        <v>33</v>
      </c>
      <c r="F182" s="97"/>
      <c r="G182" s="97"/>
      <c r="H182" s="97"/>
      <c r="I182" s="94" t="s">
        <v>323</v>
      </c>
      <c r="J182" s="94"/>
      <c r="K182" s="98">
        <v>300</v>
      </c>
      <c r="L182" s="98">
        <v>3000</v>
      </c>
      <c r="M182" s="2"/>
      <c r="N182" s="2"/>
    </row>
    <row r="183" spans="1:14" ht="12.75">
      <c r="A183" s="12"/>
      <c r="B183" s="12"/>
      <c r="C183" s="4"/>
      <c r="D183" s="4"/>
      <c r="F183" s="4"/>
      <c r="G183" s="69"/>
      <c r="H183" s="4"/>
      <c r="I183" s="4"/>
      <c r="J183" s="4"/>
      <c r="K183" s="70"/>
      <c r="L183" s="70"/>
      <c r="M183" s="2"/>
      <c r="N183" s="2"/>
    </row>
    <row r="184" spans="1:14" ht="12.75">
      <c r="A184" s="79"/>
      <c r="B184" s="79"/>
      <c r="C184" s="34"/>
      <c r="D184" s="34"/>
      <c r="E184" s="34"/>
      <c r="F184" s="34"/>
      <c r="G184" s="69"/>
      <c r="H184" s="4"/>
      <c r="I184" s="4"/>
      <c r="J184" s="4"/>
      <c r="K184" s="70"/>
      <c r="L184" s="70"/>
      <c r="M184" s="2"/>
      <c r="N184" s="2"/>
    </row>
    <row r="185" spans="1:14" ht="91.5">
      <c r="A185" s="36" t="s">
        <v>331</v>
      </c>
      <c r="B185" s="103" t="s">
        <v>332</v>
      </c>
      <c r="C185" s="34"/>
      <c r="D185" s="104" t="s">
        <v>13</v>
      </c>
      <c r="E185" s="104" t="s">
        <v>13</v>
      </c>
      <c r="F185" s="34"/>
      <c r="G185" s="69"/>
      <c r="H185" s="4"/>
      <c r="I185" s="4"/>
      <c r="J185" s="4"/>
      <c r="K185" s="70"/>
      <c r="L185" s="70">
        <v>765</v>
      </c>
      <c r="M185" s="2"/>
      <c r="N185" s="2"/>
    </row>
    <row r="186" spans="1:14" ht="80.25">
      <c r="A186" s="36" t="s">
        <v>331</v>
      </c>
      <c r="B186" s="103" t="s">
        <v>333</v>
      </c>
      <c r="C186" s="34"/>
      <c r="D186" s="104" t="s">
        <v>18</v>
      </c>
      <c r="E186" s="104" t="s">
        <v>18</v>
      </c>
      <c r="F186" s="34"/>
      <c r="G186" s="69"/>
      <c r="H186" s="4"/>
      <c r="I186" s="4"/>
      <c r="J186" s="4"/>
      <c r="K186" s="70"/>
      <c r="L186" s="70">
        <v>680</v>
      </c>
      <c r="M186" s="2"/>
      <c r="N186" s="2"/>
    </row>
    <row r="187" spans="1:14" ht="69">
      <c r="A187" s="36" t="s">
        <v>331</v>
      </c>
      <c r="B187" s="103" t="s">
        <v>334</v>
      </c>
      <c r="C187" s="34"/>
      <c r="D187" s="104" t="s">
        <v>19</v>
      </c>
      <c r="E187" s="104" t="s">
        <v>19</v>
      </c>
      <c r="F187" s="34"/>
      <c r="G187" s="69"/>
      <c r="H187" s="4"/>
      <c r="I187" s="4"/>
      <c r="J187" s="4"/>
      <c r="K187" s="70"/>
      <c r="L187" s="70">
        <v>730</v>
      </c>
      <c r="M187" s="2"/>
      <c r="N187" s="2"/>
    </row>
    <row r="188" spans="1:14" ht="23.25">
      <c r="A188" s="36" t="s">
        <v>331</v>
      </c>
      <c r="B188" s="103" t="s">
        <v>335</v>
      </c>
      <c r="C188" s="34"/>
      <c r="D188" s="104" t="s">
        <v>20</v>
      </c>
      <c r="E188" s="104" t="s">
        <v>20</v>
      </c>
      <c r="F188" s="34"/>
      <c r="G188" s="69"/>
      <c r="H188" s="4"/>
      <c r="I188" s="4"/>
      <c r="J188" s="4"/>
      <c r="K188" s="70"/>
      <c r="L188" s="70">
        <v>690</v>
      </c>
      <c r="M188" s="2"/>
      <c r="N188" s="2"/>
    </row>
    <row r="189" spans="1:14" ht="12.75">
      <c r="A189" s="36" t="s">
        <v>331</v>
      </c>
      <c r="B189" s="103" t="s">
        <v>336</v>
      </c>
      <c r="C189" s="34"/>
      <c r="D189" s="104" t="s">
        <v>24</v>
      </c>
      <c r="E189" s="104" t="s">
        <v>24</v>
      </c>
      <c r="F189" s="34"/>
      <c r="G189" s="69"/>
      <c r="H189" s="4"/>
      <c r="I189" s="4"/>
      <c r="J189" s="4"/>
      <c r="K189" s="70"/>
      <c r="L189" s="70">
        <v>3000</v>
      </c>
      <c r="M189" s="2"/>
      <c r="N189" s="2"/>
    </row>
    <row r="190" spans="1:14" ht="12.75">
      <c r="A190" s="36" t="s">
        <v>331</v>
      </c>
      <c r="B190" s="103" t="s">
        <v>336</v>
      </c>
      <c r="C190" s="34"/>
      <c r="D190" s="104" t="s">
        <v>25</v>
      </c>
      <c r="E190" s="104" t="s">
        <v>25</v>
      </c>
      <c r="F190" s="34"/>
      <c r="G190" s="69"/>
      <c r="H190" s="4"/>
      <c r="I190" s="4"/>
      <c r="J190" s="4"/>
      <c r="K190" s="4"/>
      <c r="L190" s="70">
        <v>3000</v>
      </c>
      <c r="M190" s="2"/>
      <c r="N190" s="2"/>
    </row>
    <row r="191" spans="1:14" ht="12.75">
      <c r="A191" s="36" t="s">
        <v>331</v>
      </c>
      <c r="B191" s="103" t="s">
        <v>337</v>
      </c>
      <c r="C191" s="34"/>
      <c r="D191" s="104" t="s">
        <v>26</v>
      </c>
      <c r="E191" s="104" t="s">
        <v>26</v>
      </c>
      <c r="F191" s="34"/>
      <c r="G191" s="69"/>
      <c r="H191" s="4"/>
      <c r="I191" s="4"/>
      <c r="J191" s="4"/>
      <c r="K191" s="4"/>
      <c r="L191" s="70">
        <v>3000</v>
      </c>
      <c r="M191" s="2"/>
      <c r="N191" s="2"/>
    </row>
    <row r="192" spans="1:14" ht="12.75">
      <c r="A192" s="79"/>
      <c r="B192" s="79"/>
      <c r="C192" s="34"/>
      <c r="D192" s="34"/>
      <c r="E192" s="34"/>
      <c r="F192" s="34"/>
      <c r="G192" s="71"/>
      <c r="H192" s="34"/>
      <c r="I192" s="34"/>
      <c r="J192" s="34"/>
      <c r="K192" s="50"/>
      <c r="L192" s="50"/>
      <c r="M192" s="2"/>
      <c r="N192" s="2"/>
    </row>
    <row r="193" spans="1:14" ht="12.75">
      <c r="A193" s="12"/>
      <c r="B193" s="12"/>
      <c r="C193" s="4"/>
      <c r="D193" s="4"/>
      <c r="E193" s="4"/>
      <c r="F193" s="4"/>
      <c r="G193" s="69"/>
      <c r="H193" s="4"/>
      <c r="I193" s="4"/>
      <c r="J193" s="4"/>
      <c r="K193" s="4"/>
      <c r="L193" s="4"/>
      <c r="M193" s="2"/>
      <c r="N193" s="2"/>
    </row>
    <row r="194" spans="1:14" ht="12.75">
      <c r="A194" s="12"/>
      <c r="B194" s="12"/>
      <c r="C194" s="4"/>
      <c r="D194" s="4"/>
      <c r="E194" s="4"/>
      <c r="F194" s="4"/>
      <c r="G194" s="69"/>
      <c r="H194" s="4"/>
      <c r="I194" s="4"/>
      <c r="J194" s="4"/>
      <c r="K194" s="4"/>
      <c r="L194" s="4"/>
      <c r="M194" s="2"/>
      <c r="N194" s="2"/>
    </row>
    <row r="195" spans="1:14" ht="12.75">
      <c r="A195" s="12"/>
      <c r="B195" s="12"/>
      <c r="C195" s="4"/>
      <c r="D195" s="4"/>
      <c r="E195" s="4"/>
      <c r="F195" s="4"/>
      <c r="G195" s="69"/>
      <c r="H195" s="4"/>
      <c r="I195" s="4"/>
      <c r="J195" s="4"/>
      <c r="K195" s="4"/>
      <c r="L195" s="4"/>
      <c r="M195" s="2"/>
      <c r="N195" s="2"/>
    </row>
    <row r="196" spans="1:14" ht="12.75">
      <c r="A196" s="12"/>
      <c r="B196" s="12"/>
      <c r="C196" s="4"/>
      <c r="D196" s="4"/>
      <c r="E196" s="4"/>
      <c r="F196" s="4"/>
      <c r="G196" s="69"/>
      <c r="H196" s="4"/>
      <c r="I196" s="4"/>
      <c r="J196" s="4"/>
      <c r="K196" s="4"/>
      <c r="L196" s="4"/>
      <c r="M196" s="2"/>
      <c r="N196" s="2"/>
    </row>
  </sheetData>
  <sheetProtection/>
  <printOptions gridLines="1"/>
  <pageMargins left="0.45" right="0.45" top="0.7" bottom="0.5" header="0.3" footer="0.3"/>
  <pageSetup fitToHeight="4" fitToWidth="1" horizontalDpi="600" verticalDpi="600" orientation="landscape" paperSize="17" scale="97" r:id="rId1"/>
  <headerFooter>
    <oddHeader xml:space="preserve">&amp;L&amp;"Arial,Regular"&amp;8&amp;Z&amp;F
&amp;A&amp;R&amp;"Arial,Regular"&amp;8Date Modified: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N53"/>
  <sheetViews>
    <sheetView zoomScalePageLayoutView="0" workbookViewId="0" topLeftCell="A1">
      <pane ySplit="6" topLeftCell="A7" activePane="bottomLeft" state="frozen"/>
      <selection pane="topLeft" activeCell="A1" sqref="A1"/>
      <selection pane="bottomLeft" activeCell="A14" sqref="A14:G18"/>
    </sheetView>
  </sheetViews>
  <sheetFormatPr defaultColWidth="9.00390625" defaultRowHeight="15"/>
  <cols>
    <col min="1" max="1" width="9.00390625" style="2" customWidth="1"/>
    <col min="2" max="2" width="12.8515625" style="2" customWidth="1"/>
    <col min="3" max="3" width="24.7109375" style="2" customWidth="1"/>
    <col min="4" max="4" width="29.421875" style="2" customWidth="1"/>
    <col min="5" max="5" width="10.421875" style="2" customWidth="1"/>
    <col min="6" max="6" width="8.7109375" style="2" customWidth="1"/>
    <col min="7" max="7" width="24.140625" style="2" customWidth="1"/>
    <col min="8" max="8" width="24.7109375" style="2" customWidth="1"/>
    <col min="9" max="16384" width="9.00390625" style="2" customWidth="1"/>
  </cols>
  <sheetData>
    <row r="1" spans="2:248" ht="15" customHeight="1">
      <c r="B1" s="3" t="s">
        <v>0</v>
      </c>
      <c r="C1" s="4"/>
      <c r="D1" s="4"/>
      <c r="E1" s="4"/>
      <c r="F1" s="4"/>
      <c r="G1" s="5"/>
      <c r="H1" s="6"/>
      <c r="I1" s="6"/>
      <c r="J1" s="7"/>
      <c r="K1" s="6"/>
      <c r="L1" s="6"/>
      <c r="M1" s="6"/>
      <c r="N1" s="6"/>
      <c r="O1" s="6"/>
      <c r="P1" s="7"/>
      <c r="Q1" s="7"/>
      <c r="R1" s="6"/>
      <c r="S1" s="7"/>
      <c r="T1" s="5"/>
      <c r="U1" s="6"/>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row>
    <row r="2" spans="2:248" ht="15" customHeight="1">
      <c r="B2" s="3" t="s">
        <v>1</v>
      </c>
      <c r="C2" s="4"/>
      <c r="D2" s="4"/>
      <c r="E2" s="4"/>
      <c r="F2" s="4"/>
      <c r="G2" s="5"/>
      <c r="H2" s="6"/>
      <c r="I2" s="6"/>
      <c r="J2" s="7"/>
      <c r="K2" s="6"/>
      <c r="L2" s="6"/>
      <c r="M2" s="6"/>
      <c r="N2" s="6"/>
      <c r="O2" s="6"/>
      <c r="P2" s="7"/>
      <c r="Q2" s="7"/>
      <c r="R2" s="6"/>
      <c r="S2" s="7"/>
      <c r="T2" s="5"/>
      <c r="U2" s="6"/>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row>
    <row r="3" spans="2:248" ht="15" customHeight="1">
      <c r="B3" s="8" t="s">
        <v>2</v>
      </c>
      <c r="C3" s="4"/>
      <c r="D3" s="4"/>
      <c r="E3" s="4"/>
      <c r="F3" s="4"/>
      <c r="G3" s="9"/>
      <c r="H3" s="6"/>
      <c r="I3" s="6"/>
      <c r="J3" s="7"/>
      <c r="K3" s="6"/>
      <c r="L3" s="6"/>
      <c r="M3" s="6"/>
      <c r="N3" s="6"/>
      <c r="O3" s="6"/>
      <c r="P3" s="7"/>
      <c r="Q3" s="7"/>
      <c r="R3" s="6"/>
      <c r="S3" s="7"/>
      <c r="T3" s="5"/>
      <c r="U3" s="6"/>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row>
    <row r="4" spans="2:248" ht="15" customHeight="1">
      <c r="B4" s="10" t="s">
        <v>3</v>
      </c>
      <c r="C4" s="11"/>
      <c r="D4" s="11"/>
      <c r="E4" s="4"/>
      <c r="F4" s="4"/>
      <c r="G4" s="5"/>
      <c r="H4" s="6"/>
      <c r="I4" s="6"/>
      <c r="J4" s="7"/>
      <c r="K4" s="6"/>
      <c r="L4" s="6"/>
      <c r="M4" s="6"/>
      <c r="N4" s="6"/>
      <c r="O4" s="6"/>
      <c r="P4" s="7"/>
      <c r="Q4" s="7"/>
      <c r="R4" s="6"/>
      <c r="S4" s="7"/>
      <c r="T4" s="5"/>
      <c r="U4" s="6"/>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row>
    <row r="5" spans="1:8" ht="15" customHeight="1">
      <c r="A5" s="12"/>
      <c r="B5" s="13"/>
      <c r="C5" s="13"/>
      <c r="D5" s="13"/>
      <c r="E5" s="4"/>
      <c r="F5" s="4"/>
      <c r="G5" s="4"/>
      <c r="H5" s="4"/>
    </row>
    <row r="6" spans="1:9" ht="24">
      <c r="A6" s="14" t="s">
        <v>4</v>
      </c>
      <c r="B6" s="15" t="s">
        <v>5</v>
      </c>
      <c r="C6" s="15" t="s">
        <v>6</v>
      </c>
      <c r="D6" s="15" t="s">
        <v>7</v>
      </c>
      <c r="E6" s="14" t="s">
        <v>8</v>
      </c>
      <c r="F6" s="14" t="s">
        <v>9</v>
      </c>
      <c r="G6" s="14" t="s">
        <v>10</v>
      </c>
      <c r="H6" s="14" t="s">
        <v>11</v>
      </c>
      <c r="I6" s="16" t="s">
        <v>12</v>
      </c>
    </row>
    <row r="7" spans="1:9" ht="15" customHeight="1">
      <c r="A7" s="17">
        <v>1</v>
      </c>
      <c r="B7" s="17" t="s">
        <v>13</v>
      </c>
      <c r="C7" s="17" t="s">
        <v>14</v>
      </c>
      <c r="D7" s="18" t="s">
        <v>15</v>
      </c>
      <c r="E7" s="19">
        <v>50</v>
      </c>
      <c r="F7" s="20">
        <v>22.7</v>
      </c>
      <c r="G7" s="19" t="s">
        <v>16</v>
      </c>
      <c r="H7" s="19" t="s">
        <v>17</v>
      </c>
      <c r="I7" s="21">
        <v>1</v>
      </c>
    </row>
    <row r="8" spans="1:9" ht="15" customHeight="1">
      <c r="A8" s="17">
        <v>2</v>
      </c>
      <c r="B8" s="17" t="s">
        <v>18</v>
      </c>
      <c r="C8" s="17" t="s">
        <v>14</v>
      </c>
      <c r="D8" s="18" t="s">
        <v>15</v>
      </c>
      <c r="E8" s="19">
        <v>45</v>
      </c>
      <c r="F8" s="20">
        <v>20.4</v>
      </c>
      <c r="G8" s="19" t="s">
        <v>16</v>
      </c>
      <c r="H8" s="19" t="s">
        <v>17</v>
      </c>
      <c r="I8" s="21">
        <v>1</v>
      </c>
    </row>
    <row r="9" spans="1:9" ht="15" customHeight="1">
      <c r="A9" s="17">
        <v>3</v>
      </c>
      <c r="B9" s="17" t="s">
        <v>19</v>
      </c>
      <c r="C9" s="17" t="s">
        <v>14</v>
      </c>
      <c r="D9" s="18" t="s">
        <v>15</v>
      </c>
      <c r="E9" s="19">
        <v>40</v>
      </c>
      <c r="F9" s="20">
        <v>18.1</v>
      </c>
      <c r="G9" s="19" t="s">
        <v>16</v>
      </c>
      <c r="H9" s="19" t="s">
        <v>17</v>
      </c>
      <c r="I9" s="21">
        <v>1</v>
      </c>
    </row>
    <row r="10" spans="1:9" ht="15" customHeight="1">
      <c r="A10" s="17">
        <v>4</v>
      </c>
      <c r="B10" s="17" t="s">
        <v>20</v>
      </c>
      <c r="C10" s="17" t="s">
        <v>21</v>
      </c>
      <c r="D10" s="18" t="s">
        <v>15</v>
      </c>
      <c r="E10" s="19">
        <v>35</v>
      </c>
      <c r="F10" s="20">
        <v>15.9</v>
      </c>
      <c r="G10" s="19" t="s">
        <v>22</v>
      </c>
      <c r="H10" s="19" t="s">
        <v>23</v>
      </c>
      <c r="I10" s="21">
        <v>1</v>
      </c>
    </row>
    <row r="11" spans="1:9" ht="15" customHeight="1">
      <c r="A11" s="17">
        <v>5</v>
      </c>
      <c r="B11" s="17" t="s">
        <v>24</v>
      </c>
      <c r="C11" s="17" t="s">
        <v>21</v>
      </c>
      <c r="D11" s="18" t="s">
        <v>15</v>
      </c>
      <c r="E11" s="19">
        <v>85</v>
      </c>
      <c r="F11" s="20">
        <v>38.6</v>
      </c>
      <c r="G11" s="19" t="s">
        <v>22</v>
      </c>
      <c r="H11" s="19" t="s">
        <v>23</v>
      </c>
      <c r="I11" s="21">
        <v>1</v>
      </c>
    </row>
    <row r="12" spans="1:9" ht="15" customHeight="1">
      <c r="A12" s="17">
        <v>6</v>
      </c>
      <c r="B12" s="17" t="s">
        <v>25</v>
      </c>
      <c r="C12" s="17" t="s">
        <v>21</v>
      </c>
      <c r="D12" s="18" t="s">
        <v>15</v>
      </c>
      <c r="E12" s="19">
        <v>85</v>
      </c>
      <c r="F12" s="20">
        <v>38.6</v>
      </c>
      <c r="G12" s="19" t="s">
        <v>22</v>
      </c>
      <c r="H12" s="19" t="s">
        <v>23</v>
      </c>
      <c r="I12" s="21">
        <v>1</v>
      </c>
    </row>
    <row r="13" spans="1:9" ht="15" customHeight="1">
      <c r="A13" s="17">
        <v>7</v>
      </c>
      <c r="B13" s="17" t="s">
        <v>26</v>
      </c>
      <c r="C13" s="17" t="s">
        <v>21</v>
      </c>
      <c r="D13" s="18" t="s">
        <v>15</v>
      </c>
      <c r="E13" s="19">
        <v>160</v>
      </c>
      <c r="F13" s="20">
        <v>72.6</v>
      </c>
      <c r="G13" s="19" t="s">
        <v>27</v>
      </c>
      <c r="H13" s="19" t="s">
        <v>28</v>
      </c>
      <c r="I13" s="21">
        <v>1</v>
      </c>
    </row>
    <row r="14" spans="1:9" ht="15" customHeight="1">
      <c r="A14" s="17">
        <v>8</v>
      </c>
      <c r="B14" s="17" t="s">
        <v>29</v>
      </c>
      <c r="C14" s="17" t="s">
        <v>30</v>
      </c>
      <c r="D14" s="18" t="s">
        <v>15</v>
      </c>
      <c r="E14" s="19">
        <v>169.5</v>
      </c>
      <c r="F14" s="20">
        <v>76.9</v>
      </c>
      <c r="G14" s="19" t="s">
        <v>31</v>
      </c>
      <c r="H14" s="19" t="s">
        <v>32</v>
      </c>
      <c r="I14" s="21">
        <v>3</v>
      </c>
    </row>
    <row r="15" spans="1:9" ht="15" customHeight="1">
      <c r="A15" s="17">
        <v>9</v>
      </c>
      <c r="B15" s="17" t="s">
        <v>33</v>
      </c>
      <c r="C15" s="17" t="s">
        <v>34</v>
      </c>
      <c r="D15" s="18" t="s">
        <v>15</v>
      </c>
      <c r="E15" s="19">
        <v>36.5</v>
      </c>
      <c r="F15" s="20">
        <v>16.5</v>
      </c>
      <c r="G15" s="22" t="s">
        <v>16</v>
      </c>
      <c r="H15" s="22" t="s">
        <v>17</v>
      </c>
      <c r="I15" s="21">
        <v>3</v>
      </c>
    </row>
    <row r="16" spans="1:9" ht="15" customHeight="1">
      <c r="A16" s="17">
        <v>10</v>
      </c>
      <c r="B16" s="17" t="s">
        <v>35</v>
      </c>
      <c r="C16" s="17" t="s">
        <v>30</v>
      </c>
      <c r="D16" s="18" t="s">
        <v>36</v>
      </c>
      <c r="E16" s="19">
        <v>198</v>
      </c>
      <c r="F16" s="20">
        <v>89.8</v>
      </c>
      <c r="G16" s="19" t="s">
        <v>31</v>
      </c>
      <c r="H16" s="19" t="s">
        <v>32</v>
      </c>
      <c r="I16" s="21">
        <v>2</v>
      </c>
    </row>
    <row r="17" spans="1:9" ht="15" customHeight="1">
      <c r="A17" s="17">
        <v>11</v>
      </c>
      <c r="B17" s="17" t="s">
        <v>37</v>
      </c>
      <c r="C17" s="17" t="s">
        <v>30</v>
      </c>
      <c r="D17" s="23" t="s">
        <v>38</v>
      </c>
      <c r="E17" s="19">
        <v>218</v>
      </c>
      <c r="F17" s="20">
        <v>98.9</v>
      </c>
      <c r="G17" s="19" t="s">
        <v>31</v>
      </c>
      <c r="H17" s="19" t="s">
        <v>32</v>
      </c>
      <c r="I17" s="17">
        <v>2</v>
      </c>
    </row>
    <row r="18" spans="1:9" ht="15" customHeight="1">
      <c r="A18" s="17">
        <v>12</v>
      </c>
      <c r="B18" s="17" t="s">
        <v>39</v>
      </c>
      <c r="C18" s="17" t="s">
        <v>30</v>
      </c>
      <c r="D18" s="23" t="s">
        <v>40</v>
      </c>
      <c r="E18" s="19">
        <v>200</v>
      </c>
      <c r="F18" s="20">
        <v>90.7</v>
      </c>
      <c r="G18" s="19" t="s">
        <v>31</v>
      </c>
      <c r="H18" s="19" t="s">
        <v>32</v>
      </c>
      <c r="I18" s="17">
        <v>2</v>
      </c>
    </row>
    <row r="19" spans="1:9" ht="15" customHeight="1">
      <c r="A19" s="17">
        <v>13</v>
      </c>
      <c r="B19" s="17" t="s">
        <v>41</v>
      </c>
      <c r="C19" s="17" t="s">
        <v>30</v>
      </c>
      <c r="D19" s="23" t="s">
        <v>36</v>
      </c>
      <c r="E19" s="19">
        <v>224</v>
      </c>
      <c r="F19" s="20">
        <v>101.6</v>
      </c>
      <c r="G19" s="19" t="s">
        <v>31</v>
      </c>
      <c r="H19" s="19" t="s">
        <v>32</v>
      </c>
      <c r="I19" s="17">
        <v>2</v>
      </c>
    </row>
    <row r="20" spans="1:9" ht="15" customHeight="1">
      <c r="A20" s="17">
        <v>14</v>
      </c>
      <c r="B20" s="24" t="s">
        <v>42</v>
      </c>
      <c r="C20" s="17" t="s">
        <v>30</v>
      </c>
      <c r="D20" s="25" t="s">
        <v>43</v>
      </c>
      <c r="E20" s="22">
        <v>220</v>
      </c>
      <c r="F20" s="26">
        <v>99.8</v>
      </c>
      <c r="G20" s="19" t="s">
        <v>31</v>
      </c>
      <c r="H20" s="19" t="s">
        <v>32</v>
      </c>
      <c r="I20" s="17">
        <v>4</v>
      </c>
    </row>
    <row r="21" spans="1:9" ht="15" customHeight="1">
      <c r="A21" s="17">
        <v>15</v>
      </c>
      <c r="B21" s="17" t="s">
        <v>44</v>
      </c>
      <c r="C21" s="17" t="s">
        <v>30</v>
      </c>
      <c r="D21" s="23" t="s">
        <v>45</v>
      </c>
      <c r="E21" s="17">
        <v>145</v>
      </c>
      <c r="F21" s="27">
        <v>66.2</v>
      </c>
      <c r="G21" s="19" t="s">
        <v>31</v>
      </c>
      <c r="H21" s="19" t="s">
        <v>32</v>
      </c>
      <c r="I21" s="17">
        <v>4</v>
      </c>
    </row>
    <row r="22" spans="1:9" ht="15" customHeight="1">
      <c r="A22" s="17">
        <v>16</v>
      </c>
      <c r="B22" s="28" t="s">
        <v>46</v>
      </c>
      <c r="C22" s="29"/>
      <c r="D22" s="30"/>
      <c r="E22" s="29"/>
      <c r="F22" s="31"/>
      <c r="G22" s="22"/>
      <c r="H22" s="22"/>
      <c r="I22" s="29"/>
    </row>
    <row r="23" spans="1:11" ht="15" customHeight="1">
      <c r="A23" s="17">
        <v>17</v>
      </c>
      <c r="B23" s="17" t="s">
        <v>47</v>
      </c>
      <c r="C23" s="17" t="s">
        <v>30</v>
      </c>
      <c r="D23" s="23" t="s">
        <v>48</v>
      </c>
      <c r="E23" s="24">
        <v>209</v>
      </c>
      <c r="F23" s="27">
        <v>94.8</v>
      </c>
      <c r="G23" s="19" t="s">
        <v>31</v>
      </c>
      <c r="H23" s="19" t="s">
        <v>32</v>
      </c>
      <c r="I23" s="17">
        <v>4</v>
      </c>
      <c r="K23" s="32"/>
    </row>
    <row r="24" spans="1:9" ht="15" customHeight="1">
      <c r="A24" s="17">
        <v>18</v>
      </c>
      <c r="B24" s="17" t="s">
        <v>49</v>
      </c>
      <c r="C24" s="17" t="s">
        <v>30</v>
      </c>
      <c r="D24" s="23" t="s">
        <v>50</v>
      </c>
      <c r="E24" s="17">
        <v>116</v>
      </c>
      <c r="F24" s="27">
        <v>53.1</v>
      </c>
      <c r="G24" s="17" t="s">
        <v>51</v>
      </c>
      <c r="H24" s="17" t="s">
        <v>52</v>
      </c>
      <c r="I24" s="17">
        <v>3</v>
      </c>
    </row>
    <row r="25" spans="1:9" ht="15" customHeight="1">
      <c r="A25" s="17">
        <v>19</v>
      </c>
      <c r="B25" s="17" t="s">
        <v>53</v>
      </c>
      <c r="C25" s="17" t="s">
        <v>30</v>
      </c>
      <c r="D25" s="23" t="s">
        <v>54</v>
      </c>
      <c r="E25" s="24">
        <v>156.5</v>
      </c>
      <c r="F25" s="27">
        <v>71</v>
      </c>
      <c r="G25" s="19" t="s">
        <v>31</v>
      </c>
      <c r="H25" s="19" t="s">
        <v>32</v>
      </c>
      <c r="I25" s="17">
        <v>3</v>
      </c>
    </row>
    <row r="26" spans="1:9" ht="15" customHeight="1">
      <c r="A26" s="17"/>
      <c r="B26" s="17"/>
      <c r="C26" s="23"/>
      <c r="D26" s="23"/>
      <c r="E26" s="17"/>
      <c r="F26" s="27"/>
      <c r="G26" s="17"/>
      <c r="H26" s="17"/>
      <c r="I26" s="17"/>
    </row>
    <row r="27" spans="1:8" ht="15" customHeight="1">
      <c r="A27" s="4"/>
      <c r="C27" s="33" t="s">
        <v>55</v>
      </c>
      <c r="D27" s="33"/>
      <c r="E27" s="4">
        <f>SUM(E7:E26)</f>
        <v>2392.5</v>
      </c>
      <c r="F27" s="4">
        <f>SUM(F7:F26)</f>
        <v>1086.2</v>
      </c>
      <c r="G27" s="4"/>
      <c r="H27" s="4"/>
    </row>
    <row r="28" spans="1:8" ht="15" customHeight="1">
      <c r="A28" s="4"/>
      <c r="E28" s="4"/>
      <c r="G28" s="4"/>
      <c r="H28" s="4"/>
    </row>
    <row r="29" spans="1:6" s="36" customFormat="1" ht="15" customHeight="1">
      <c r="A29" s="34"/>
      <c r="B29" s="9"/>
      <c r="C29" s="35"/>
      <c r="D29" s="35"/>
      <c r="E29" s="9"/>
      <c r="F29" s="9"/>
    </row>
    <row r="30" spans="1:8" s="36" customFormat="1" ht="15" customHeight="1">
      <c r="A30" s="34"/>
      <c r="B30" s="15" t="s">
        <v>12</v>
      </c>
      <c r="C30" s="15" t="s">
        <v>56</v>
      </c>
      <c r="D30" s="15" t="s">
        <v>57</v>
      </c>
      <c r="E30" s="15" t="s">
        <v>58</v>
      </c>
      <c r="G30" s="34"/>
      <c r="H30" s="34"/>
    </row>
    <row r="31" spans="1:8" s="36" customFormat="1" ht="15" customHeight="1">
      <c r="A31" s="34"/>
      <c r="B31" s="17">
        <v>1</v>
      </c>
      <c r="C31" s="17" t="s">
        <v>59</v>
      </c>
      <c r="D31" s="36" t="s">
        <v>60</v>
      </c>
      <c r="E31" s="17">
        <v>500</v>
      </c>
      <c r="G31" s="34"/>
      <c r="H31" s="37"/>
    </row>
    <row r="32" spans="1:8" s="36" customFormat="1" ht="15" customHeight="1">
      <c r="A32" s="34"/>
      <c r="B32" s="17">
        <v>2</v>
      </c>
      <c r="C32" s="17" t="s">
        <v>61</v>
      </c>
      <c r="D32" s="17" t="s">
        <v>62</v>
      </c>
      <c r="E32" s="17">
        <v>840</v>
      </c>
      <c r="G32" s="34"/>
      <c r="H32" s="37"/>
    </row>
    <row r="33" spans="1:8" s="36" customFormat="1" ht="15" customHeight="1">
      <c r="A33" s="34"/>
      <c r="B33" s="17">
        <v>3</v>
      </c>
      <c r="C33" s="17" t="s">
        <v>63</v>
      </c>
      <c r="D33" s="17" t="s">
        <v>64</v>
      </c>
      <c r="E33" s="17">
        <v>478.5</v>
      </c>
      <c r="G33" s="34"/>
      <c r="H33" s="37"/>
    </row>
    <row r="34" spans="1:8" s="36" customFormat="1" ht="15" customHeight="1">
      <c r="A34" s="34"/>
      <c r="B34" s="17">
        <v>4</v>
      </c>
      <c r="C34" s="17" t="s">
        <v>61</v>
      </c>
      <c r="D34" s="17" t="s">
        <v>65</v>
      </c>
      <c r="E34" s="17">
        <v>574</v>
      </c>
      <c r="G34" s="34"/>
      <c r="H34" s="37"/>
    </row>
    <row r="35" spans="1:8" s="36" customFormat="1" ht="15" customHeight="1">
      <c r="A35" s="34"/>
      <c r="B35" s="17"/>
      <c r="C35" s="17"/>
      <c r="D35" s="17"/>
      <c r="E35" s="17"/>
      <c r="G35" s="34"/>
      <c r="H35" s="37"/>
    </row>
    <row r="36" spans="3:8" ht="15" customHeight="1">
      <c r="C36" s="38" t="s">
        <v>66</v>
      </c>
      <c r="D36" s="38"/>
      <c r="E36" s="4">
        <f>SUM(E31:E35)</f>
        <v>2392.5</v>
      </c>
      <c r="H36" s="37"/>
    </row>
    <row r="37" spans="3:8" ht="15" customHeight="1">
      <c r="C37" s="38"/>
      <c r="D37" s="38"/>
      <c r="H37" s="37"/>
    </row>
    <row r="38" spans="1:9" ht="24">
      <c r="A38" s="15" t="s">
        <v>67</v>
      </c>
      <c r="B38" s="15" t="s">
        <v>5</v>
      </c>
      <c r="C38" s="15" t="s">
        <v>6</v>
      </c>
      <c r="D38" s="15" t="s">
        <v>7</v>
      </c>
      <c r="E38" s="14" t="s">
        <v>8</v>
      </c>
      <c r="F38" s="14" t="s">
        <v>9</v>
      </c>
      <c r="G38" s="14" t="s">
        <v>10</v>
      </c>
      <c r="H38" s="14" t="s">
        <v>11</v>
      </c>
      <c r="I38" s="16" t="s">
        <v>12</v>
      </c>
    </row>
    <row r="39" spans="1:9" ht="22.5">
      <c r="A39" s="19" t="s">
        <v>68</v>
      </c>
      <c r="B39" s="17" t="s">
        <v>69</v>
      </c>
      <c r="C39" s="17" t="s">
        <v>30</v>
      </c>
      <c r="D39" s="23" t="s">
        <v>43</v>
      </c>
      <c r="E39" s="17">
        <v>150</v>
      </c>
      <c r="F39" s="27">
        <v>68</v>
      </c>
      <c r="G39" s="17" t="s">
        <v>70</v>
      </c>
      <c r="H39" s="17" t="s">
        <v>71</v>
      </c>
      <c r="I39" s="17"/>
    </row>
    <row r="40" ht="15" customHeight="1">
      <c r="H40" s="37"/>
    </row>
    <row r="41" ht="15" customHeight="1">
      <c r="H41" s="37"/>
    </row>
    <row r="42" ht="15" customHeight="1">
      <c r="H42" s="37"/>
    </row>
    <row r="43" ht="15" customHeight="1">
      <c r="H43" s="37"/>
    </row>
    <row r="44" ht="15" customHeight="1">
      <c r="H44" s="37"/>
    </row>
    <row r="45" ht="15" customHeight="1">
      <c r="H45" s="37"/>
    </row>
    <row r="46" ht="15" customHeight="1">
      <c r="H46" s="37"/>
    </row>
    <row r="47" ht="15" customHeight="1">
      <c r="H47" s="37"/>
    </row>
    <row r="48" ht="15" customHeight="1">
      <c r="H48" s="37"/>
    </row>
    <row r="49" ht="15" customHeight="1">
      <c r="H49" s="37"/>
    </row>
    <row r="50" ht="15" customHeight="1">
      <c r="H50" s="37"/>
    </row>
    <row r="51" ht="15" customHeight="1">
      <c r="H51" s="37"/>
    </row>
    <row r="52" ht="15" customHeight="1">
      <c r="H52" s="37"/>
    </row>
    <row r="53" ht="15" customHeight="1">
      <c r="H53" s="37"/>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printOptions gridLines="1"/>
  <pageMargins left="0.7" right="0.7" top="0.75" bottom="0.75" header="0.3" footer="0.3"/>
  <pageSetup fitToHeight="1" fitToWidth="1" horizontalDpi="600" verticalDpi="600" orientation="landscape" scale="80" r:id="rId1"/>
</worksheet>
</file>

<file path=xl/worksheets/sheet3.xml><?xml version="1.0" encoding="utf-8"?>
<worksheet xmlns="http://schemas.openxmlformats.org/spreadsheetml/2006/main" xmlns:r="http://schemas.openxmlformats.org/officeDocument/2006/relationships">
  <dimension ref="C2:C26"/>
  <sheetViews>
    <sheetView zoomScalePageLayoutView="0" workbookViewId="0" topLeftCell="A1">
      <selection activeCell="C23" sqref="C23"/>
    </sheetView>
  </sheetViews>
  <sheetFormatPr defaultColWidth="9.140625" defaultRowHeight="15"/>
  <sheetData>
    <row r="2" ht="14.25">
      <c r="C2" t="s">
        <v>35</v>
      </c>
    </row>
    <row r="3" ht="14.25">
      <c r="C3" t="s">
        <v>382</v>
      </c>
    </row>
    <row r="4" ht="14.25">
      <c r="C4" t="s">
        <v>383</v>
      </c>
    </row>
    <row r="5" ht="14.25">
      <c r="C5" t="s">
        <v>384</v>
      </c>
    </row>
    <row r="6" ht="14.25">
      <c r="C6" t="s">
        <v>385</v>
      </c>
    </row>
    <row r="7" ht="14.25">
      <c r="C7" t="s">
        <v>386</v>
      </c>
    </row>
    <row r="8" ht="14.25">
      <c r="C8" t="s">
        <v>387</v>
      </c>
    </row>
    <row r="9" ht="14.25">
      <c r="C9" t="s">
        <v>388</v>
      </c>
    </row>
    <row r="10" ht="14.25">
      <c r="C10" t="s">
        <v>389</v>
      </c>
    </row>
    <row r="11" ht="14.25">
      <c r="C11" t="s">
        <v>390</v>
      </c>
    </row>
    <row r="12" ht="14.25">
      <c r="C12" t="s">
        <v>391</v>
      </c>
    </row>
    <row r="13" ht="14.25">
      <c r="C13" t="s">
        <v>392</v>
      </c>
    </row>
    <row r="14" ht="14.25">
      <c r="C14" t="s">
        <v>393</v>
      </c>
    </row>
    <row r="15" ht="14.25">
      <c r="C15" t="s">
        <v>394</v>
      </c>
    </row>
    <row r="16" ht="14.25">
      <c r="C16" t="s">
        <v>395</v>
      </c>
    </row>
    <row r="17" ht="14.25">
      <c r="C17" t="s">
        <v>396</v>
      </c>
    </row>
    <row r="18" ht="14.25">
      <c r="C18" t="s">
        <v>397</v>
      </c>
    </row>
    <row r="19" ht="14.25">
      <c r="C19" t="s">
        <v>398</v>
      </c>
    </row>
    <row r="22" ht="14.25">
      <c r="C22" t="s">
        <v>29</v>
      </c>
    </row>
    <row r="25" ht="14.25">
      <c r="C25" t="s">
        <v>399</v>
      </c>
    </row>
    <row r="26" ht="14.25">
      <c r="C26" t="s">
        <v>400</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K171"/>
  <sheetViews>
    <sheetView zoomScalePageLayoutView="0" workbookViewId="0" topLeftCell="A1">
      <selection activeCell="A2" sqref="A2"/>
    </sheetView>
  </sheetViews>
  <sheetFormatPr defaultColWidth="12.28125" defaultRowHeight="15"/>
  <cols>
    <col min="1" max="1" width="9.28125" style="105" customWidth="1"/>
    <col min="2" max="2" width="6.28125" style="105" customWidth="1"/>
    <col min="3" max="3" width="35.28125" style="113" customWidth="1"/>
    <col min="4" max="4" width="41.28125" style="105" customWidth="1"/>
    <col min="5" max="5" width="14.28125" style="105" customWidth="1"/>
    <col min="6" max="6" width="8.7109375" style="107" customWidth="1"/>
    <col min="7" max="7" width="20.140625" style="105" customWidth="1"/>
    <col min="8" max="8" width="12.00390625" style="105" customWidth="1"/>
    <col min="9" max="9" width="8.28125" style="105" customWidth="1"/>
    <col min="10" max="11" width="8.7109375" style="0" customWidth="1"/>
  </cols>
  <sheetData>
    <row r="1" ht="15">
      <c r="C1" s="106" t="s">
        <v>338</v>
      </c>
    </row>
    <row r="2" ht="14.25">
      <c r="C2" s="108" t="s">
        <v>339</v>
      </c>
    </row>
    <row r="3" spans="1:11" ht="14.25">
      <c r="A3" s="109"/>
      <c r="B3" s="110"/>
      <c r="C3" s="111" t="s">
        <v>340</v>
      </c>
      <c r="J3" s="105"/>
      <c r="K3" s="105"/>
    </row>
    <row r="4" spans="1:11" ht="14.25">
      <c r="A4" s="109"/>
      <c r="B4" s="110"/>
      <c r="C4" s="112" t="s">
        <v>341</v>
      </c>
      <c r="J4" s="105"/>
      <c r="K4" s="105"/>
    </row>
    <row r="5" spans="2:11" ht="14.25">
      <c r="B5" s="110"/>
      <c r="C5" s="113" t="s">
        <v>342</v>
      </c>
      <c r="D5" s="114"/>
      <c r="J5" s="105"/>
      <c r="K5" s="105"/>
    </row>
    <row r="6" spans="2:11" ht="14.25">
      <c r="B6" s="110"/>
      <c r="D6" s="114"/>
      <c r="J6" s="105"/>
      <c r="K6" s="105"/>
    </row>
    <row r="7" spans="1:11" ht="14.25">
      <c r="A7" s="109"/>
      <c r="E7" s="110" t="s">
        <v>343</v>
      </c>
      <c r="J7" s="105"/>
      <c r="K7" s="105"/>
    </row>
    <row r="8" spans="1:11" ht="14.25">
      <c r="A8" s="110" t="s">
        <v>344</v>
      </c>
      <c r="B8" s="110" t="s">
        <v>345</v>
      </c>
      <c r="C8" s="115" t="s">
        <v>346</v>
      </c>
      <c r="D8" s="110" t="s">
        <v>347</v>
      </c>
      <c r="E8" s="110" t="s">
        <v>348</v>
      </c>
      <c r="F8" s="116" t="s">
        <v>349</v>
      </c>
      <c r="G8" s="110" t="s">
        <v>350</v>
      </c>
      <c r="H8" s="110" t="s">
        <v>351</v>
      </c>
      <c r="I8" s="110"/>
      <c r="J8" s="105"/>
      <c r="K8" s="105"/>
    </row>
    <row r="9" spans="1:11" ht="14.25">
      <c r="A9" s="110"/>
      <c r="B9" s="110"/>
      <c r="C9" s="115"/>
      <c r="D9" s="110"/>
      <c r="E9" s="110"/>
      <c r="F9" s="116"/>
      <c r="G9" s="110"/>
      <c r="H9" s="110"/>
      <c r="I9" s="110"/>
      <c r="J9" s="105"/>
      <c r="K9" s="105"/>
    </row>
    <row r="10" spans="1:11" ht="14.25">
      <c r="A10" s="110">
        <v>1</v>
      </c>
      <c r="B10" s="110"/>
      <c r="C10" s="115"/>
      <c r="G10" s="105" t="s">
        <v>352</v>
      </c>
      <c r="H10" s="105" t="s">
        <v>353</v>
      </c>
      <c r="J10" s="105"/>
      <c r="K10" s="105"/>
    </row>
    <row r="11" spans="1:11" ht="14.25">
      <c r="A11" s="109"/>
      <c r="B11" s="105">
        <v>1</v>
      </c>
      <c r="C11" s="10" t="s">
        <v>354</v>
      </c>
      <c r="D11" s="105" t="s">
        <v>355</v>
      </c>
      <c r="E11" s="105" t="s">
        <v>356</v>
      </c>
      <c r="F11" s="107">
        <v>8000</v>
      </c>
      <c r="G11"/>
      <c r="H11"/>
      <c r="J11" s="105"/>
      <c r="K11" s="105"/>
    </row>
    <row r="12" spans="2:11" ht="14.25">
      <c r="B12" s="105">
        <v>1</v>
      </c>
      <c r="C12" s="10" t="s">
        <v>357</v>
      </c>
      <c r="D12" s="105" t="s">
        <v>358</v>
      </c>
      <c r="E12" s="105" t="s">
        <v>356</v>
      </c>
      <c r="F12" s="107">
        <v>5000</v>
      </c>
      <c r="J12" s="105"/>
      <c r="K12" s="105"/>
    </row>
    <row r="13" spans="2:11" ht="14.25">
      <c r="B13" s="105">
        <v>1</v>
      </c>
      <c r="C13" s="10" t="s">
        <v>359</v>
      </c>
      <c r="D13" s="105" t="s">
        <v>360</v>
      </c>
      <c r="E13" s="105" t="s">
        <v>356</v>
      </c>
      <c r="F13" s="107">
        <v>5</v>
      </c>
      <c r="J13" s="105"/>
      <c r="K13" s="105"/>
    </row>
    <row r="14" spans="2:11" ht="14.25">
      <c r="B14" s="105">
        <v>1</v>
      </c>
      <c r="C14" s="10" t="s">
        <v>361</v>
      </c>
      <c r="D14" s="105" t="s">
        <v>360</v>
      </c>
      <c r="E14" s="105" t="s">
        <v>356</v>
      </c>
      <c r="F14" s="107">
        <v>50</v>
      </c>
      <c r="J14" s="105"/>
      <c r="K14" s="105"/>
    </row>
    <row r="15" spans="2:11" ht="14.25">
      <c r="B15" s="105">
        <v>4</v>
      </c>
      <c r="C15" s="10" t="s">
        <v>362</v>
      </c>
      <c r="D15" s="105" t="s">
        <v>360</v>
      </c>
      <c r="E15" s="105" t="s">
        <v>356</v>
      </c>
      <c r="F15" s="107">
        <v>20</v>
      </c>
      <c r="J15" s="105"/>
      <c r="K15" s="105"/>
    </row>
    <row r="16" spans="3:11" ht="14.25">
      <c r="C16" s="42"/>
      <c r="J16" s="105"/>
      <c r="K16" s="105"/>
    </row>
    <row r="17" spans="1:11" ht="14.25">
      <c r="A17" s="110">
        <v>2</v>
      </c>
      <c r="C17" s="42"/>
      <c r="G17" s="105" t="s">
        <v>352</v>
      </c>
      <c r="H17" s="105" t="s">
        <v>353</v>
      </c>
      <c r="J17" s="105"/>
      <c r="K17" s="105"/>
    </row>
    <row r="18" spans="2:11" ht="14.25">
      <c r="B18" s="105">
        <v>1</v>
      </c>
      <c r="C18" s="10" t="s">
        <v>354</v>
      </c>
      <c r="D18" s="105" t="s">
        <v>355</v>
      </c>
      <c r="E18" s="105" t="s">
        <v>356</v>
      </c>
      <c r="F18" s="107">
        <v>8000</v>
      </c>
      <c r="J18" s="105"/>
      <c r="K18" s="105"/>
    </row>
    <row r="19" spans="2:11" ht="14.25">
      <c r="B19" s="105">
        <v>1</v>
      </c>
      <c r="C19" s="10" t="s">
        <v>357</v>
      </c>
      <c r="D19" s="105" t="s">
        <v>358</v>
      </c>
      <c r="E19" s="105" t="s">
        <v>356</v>
      </c>
      <c r="F19" s="107">
        <v>5000</v>
      </c>
      <c r="J19" s="105"/>
      <c r="K19" s="105"/>
    </row>
    <row r="20" spans="2:11" ht="14.25">
      <c r="B20" s="105">
        <v>1</v>
      </c>
      <c r="C20" s="10" t="s">
        <v>359</v>
      </c>
      <c r="D20" s="105" t="s">
        <v>360</v>
      </c>
      <c r="E20" s="105" t="s">
        <v>356</v>
      </c>
      <c r="F20" s="107">
        <v>5</v>
      </c>
      <c r="J20" s="105"/>
      <c r="K20" s="105"/>
    </row>
    <row r="21" spans="1:11" ht="14.25">
      <c r="A21" s="110"/>
      <c r="B21" s="105">
        <v>1</v>
      </c>
      <c r="C21" s="10" t="s">
        <v>361</v>
      </c>
      <c r="D21" s="105" t="s">
        <v>360</v>
      </c>
      <c r="E21" s="105" t="s">
        <v>356</v>
      </c>
      <c r="F21" s="107">
        <v>50</v>
      </c>
      <c r="J21" s="105"/>
      <c r="K21" s="105"/>
    </row>
    <row r="22" spans="2:11" ht="14.25">
      <c r="B22" s="105">
        <v>4</v>
      </c>
      <c r="C22" s="10" t="s">
        <v>362</v>
      </c>
      <c r="D22" s="105" t="s">
        <v>360</v>
      </c>
      <c r="E22" s="105" t="s">
        <v>356</v>
      </c>
      <c r="F22" s="107">
        <v>20</v>
      </c>
      <c r="J22" s="105"/>
      <c r="K22" s="105"/>
    </row>
    <row r="23" spans="10:11" ht="14.25">
      <c r="J23" s="105"/>
      <c r="K23" s="105"/>
    </row>
    <row r="24" spans="1:11" ht="14.25">
      <c r="A24" s="110">
        <v>3</v>
      </c>
      <c r="G24" s="105" t="s">
        <v>363</v>
      </c>
      <c r="H24" s="105" t="s">
        <v>364</v>
      </c>
      <c r="J24" s="105"/>
      <c r="K24" s="105"/>
    </row>
    <row r="25" spans="2:11" ht="14.25">
      <c r="B25" s="105">
        <v>40</v>
      </c>
      <c r="C25" s="113" t="s">
        <v>365</v>
      </c>
      <c r="D25" s="105" t="s">
        <v>366</v>
      </c>
      <c r="E25" s="105" t="s">
        <v>367</v>
      </c>
      <c r="F25" s="107">
        <v>4000</v>
      </c>
      <c r="J25" s="105"/>
      <c r="K25" s="105"/>
    </row>
    <row r="26" spans="10:11" ht="14.25">
      <c r="J26" s="105"/>
      <c r="K26" s="105"/>
    </row>
    <row r="27" spans="1:11" ht="14.25">
      <c r="A27" s="110">
        <v>4</v>
      </c>
      <c r="G27" s="105" t="s">
        <v>363</v>
      </c>
      <c r="H27" s="105" t="s">
        <v>364</v>
      </c>
      <c r="J27" s="105"/>
      <c r="K27" s="105"/>
    </row>
    <row r="28" spans="2:11" ht="14.25">
      <c r="B28" s="105">
        <v>40</v>
      </c>
      <c r="C28" s="113" t="s">
        <v>365</v>
      </c>
      <c r="D28" s="105" t="s">
        <v>366</v>
      </c>
      <c r="E28" s="105" t="s">
        <v>367</v>
      </c>
      <c r="F28" s="107">
        <v>4000</v>
      </c>
      <c r="J28" s="105"/>
      <c r="K28" s="105"/>
    </row>
    <row r="29" spans="10:11" ht="14.25">
      <c r="J29" s="105"/>
      <c r="K29" s="105"/>
    </row>
    <row r="30" spans="1:11" ht="14.25">
      <c r="A30" s="110">
        <v>5</v>
      </c>
      <c r="G30" s="105" t="s">
        <v>363</v>
      </c>
      <c r="H30" s="105" t="s">
        <v>364</v>
      </c>
      <c r="J30" s="105"/>
      <c r="K30" s="105"/>
    </row>
    <row r="31" spans="2:11" ht="14.25">
      <c r="B31" s="105">
        <v>40</v>
      </c>
      <c r="C31" s="113" t="s">
        <v>365</v>
      </c>
      <c r="D31" s="105" t="s">
        <v>366</v>
      </c>
      <c r="E31" s="105" t="s">
        <v>367</v>
      </c>
      <c r="F31" s="107">
        <v>4000</v>
      </c>
      <c r="J31" s="105"/>
      <c r="K31" s="105"/>
    </row>
    <row r="32" spans="10:11" ht="14.25">
      <c r="J32" s="105"/>
      <c r="K32" s="105"/>
    </row>
    <row r="33" spans="1:11" ht="14.25">
      <c r="A33" s="110">
        <v>6</v>
      </c>
      <c r="G33" s="105" t="s">
        <v>363</v>
      </c>
      <c r="H33" s="105" t="s">
        <v>364</v>
      </c>
      <c r="J33" s="105"/>
      <c r="K33" s="105"/>
    </row>
    <row r="34" spans="2:6" s="105" customFormat="1" ht="14.25">
      <c r="B34" s="105">
        <v>40</v>
      </c>
      <c r="C34" s="113" t="s">
        <v>365</v>
      </c>
      <c r="D34" s="105" t="s">
        <v>366</v>
      </c>
      <c r="E34" s="105" t="s">
        <v>367</v>
      </c>
      <c r="F34" s="107">
        <v>4000</v>
      </c>
    </row>
    <row r="35" spans="10:11" ht="14.25">
      <c r="J35" s="105"/>
      <c r="K35" s="105"/>
    </row>
    <row r="36" spans="1:11" ht="14.25">
      <c r="A36" s="110">
        <v>7</v>
      </c>
      <c r="G36" s="105" t="s">
        <v>363</v>
      </c>
      <c r="H36" s="105" t="s">
        <v>364</v>
      </c>
      <c r="J36" s="105"/>
      <c r="K36" s="105"/>
    </row>
    <row r="37" spans="2:11" ht="14.25">
      <c r="B37" s="105">
        <v>40</v>
      </c>
      <c r="C37" s="113" t="s">
        <v>365</v>
      </c>
      <c r="D37" s="105" t="s">
        <v>366</v>
      </c>
      <c r="E37" s="105" t="s">
        <v>367</v>
      </c>
      <c r="F37" s="107">
        <v>4000</v>
      </c>
      <c r="J37" s="105"/>
      <c r="K37" s="105"/>
    </row>
    <row r="38" spans="1:11" ht="14.25">
      <c r="A38" s="110"/>
      <c r="E38" s="110"/>
      <c r="F38" s="117"/>
      <c r="J38" s="105"/>
      <c r="K38" s="105"/>
    </row>
    <row r="39" spans="1:11" ht="14.25">
      <c r="A39" s="110">
        <v>8</v>
      </c>
      <c r="G39" s="105" t="s">
        <v>363</v>
      </c>
      <c r="H39" s="105" t="s">
        <v>364</v>
      </c>
      <c r="J39" s="105"/>
      <c r="K39" s="105"/>
    </row>
    <row r="40" spans="2:11" ht="14.25">
      <c r="B40" s="105">
        <v>40</v>
      </c>
      <c r="C40" s="113" t="s">
        <v>365</v>
      </c>
      <c r="D40" s="105" t="s">
        <v>366</v>
      </c>
      <c r="E40" s="105" t="s">
        <v>367</v>
      </c>
      <c r="F40" s="107">
        <v>4000</v>
      </c>
      <c r="J40" s="105"/>
      <c r="K40" s="105"/>
    </row>
    <row r="41" spans="10:11" ht="14.25">
      <c r="J41" s="105"/>
      <c r="K41" s="105"/>
    </row>
    <row r="42" spans="1:11" ht="14.25">
      <c r="A42" s="109"/>
      <c r="J42" s="105"/>
      <c r="K42" s="105"/>
    </row>
    <row r="43" spans="1:11" ht="14.25">
      <c r="A43" s="109"/>
      <c r="E43" s="118" t="s">
        <v>368</v>
      </c>
      <c r="F43" s="107">
        <f>SUM(F3:F42)</f>
        <v>50150</v>
      </c>
      <c r="J43" s="105"/>
      <c r="K43" s="105"/>
    </row>
    <row r="44" spans="1:11" ht="14.25">
      <c r="A44" s="109"/>
      <c r="J44" s="105"/>
      <c r="K44" s="105"/>
    </row>
    <row r="45" spans="1:11" ht="14.25">
      <c r="A45" s="109"/>
      <c r="J45" s="105"/>
      <c r="K45" s="105"/>
    </row>
    <row r="46" spans="1:11" ht="14.25">
      <c r="A46" s="109"/>
      <c r="J46" s="105"/>
      <c r="K46" s="105"/>
    </row>
    <row r="47" spans="1:11" ht="14.25">
      <c r="A47" s="109"/>
      <c r="J47" s="105"/>
      <c r="K47" s="105"/>
    </row>
    <row r="48" spans="1:11" ht="14.25">
      <c r="A48" s="109"/>
      <c r="J48" s="105"/>
      <c r="K48" s="105"/>
    </row>
    <row r="49" spans="1:11" ht="14.25">
      <c r="A49" s="109"/>
      <c r="J49" s="105"/>
      <c r="K49" s="105"/>
    </row>
    <row r="50" spans="1:11" ht="14.25">
      <c r="A50" s="109"/>
      <c r="J50" s="105"/>
      <c r="K50" s="105"/>
    </row>
    <row r="51" spans="1:11" ht="14.25">
      <c r="A51" s="109"/>
      <c r="J51" s="105"/>
      <c r="K51" s="105"/>
    </row>
    <row r="52" spans="10:11" ht="14.25">
      <c r="J52" s="105"/>
      <c r="K52" s="105"/>
    </row>
    <row r="53" spans="10:11" ht="14.25">
      <c r="J53" s="105"/>
      <c r="K53" s="105"/>
    </row>
    <row r="54" spans="10:11" ht="14.25">
      <c r="J54" s="105"/>
      <c r="K54" s="105"/>
    </row>
    <row r="55" spans="10:11" ht="14.25">
      <c r="J55" s="105"/>
      <c r="K55" s="105"/>
    </row>
    <row r="56" spans="10:11" ht="14.25">
      <c r="J56" s="105"/>
      <c r="K56" s="105"/>
    </row>
    <row r="57" spans="10:11" ht="14.25">
      <c r="J57" s="105"/>
      <c r="K57" s="105"/>
    </row>
    <row r="58" spans="1:11" ht="14.25">
      <c r="A58" s="109"/>
      <c r="C58" s="119"/>
      <c r="J58" s="105"/>
      <c r="K58" s="105"/>
    </row>
    <row r="59" spans="10:11" ht="14.25">
      <c r="J59" s="105"/>
      <c r="K59" s="105"/>
    </row>
    <row r="60" spans="10:11" ht="14.25">
      <c r="J60" s="105"/>
      <c r="K60" s="105"/>
    </row>
    <row r="61" spans="10:11" ht="14.25">
      <c r="J61" s="105"/>
      <c r="K61" s="105"/>
    </row>
    <row r="62" spans="10:11" ht="14.25">
      <c r="J62" s="105"/>
      <c r="K62" s="105"/>
    </row>
    <row r="63" spans="10:11" ht="14.25">
      <c r="J63" s="105"/>
      <c r="K63" s="105"/>
    </row>
    <row r="64" spans="10:11" ht="14.25">
      <c r="J64" s="105"/>
      <c r="K64" s="105"/>
    </row>
    <row r="65" spans="10:11" ht="14.25">
      <c r="J65" s="105"/>
      <c r="K65" s="105"/>
    </row>
    <row r="66" spans="10:11" ht="14.25">
      <c r="J66" s="105"/>
      <c r="K66" s="105"/>
    </row>
    <row r="67" spans="10:11" ht="14.25">
      <c r="J67" s="105"/>
      <c r="K67" s="105"/>
    </row>
    <row r="68" spans="10:11" ht="14.25">
      <c r="J68" s="105"/>
      <c r="K68" s="105"/>
    </row>
    <row r="69" spans="10:11" ht="14.25">
      <c r="J69" s="105"/>
      <c r="K69" s="105"/>
    </row>
    <row r="70" spans="1:11" ht="14.25">
      <c r="A70" s="109"/>
      <c r="J70" s="105"/>
      <c r="K70" s="105"/>
    </row>
    <row r="71" spans="10:11" ht="14.25">
      <c r="J71" s="105"/>
      <c r="K71" s="105"/>
    </row>
    <row r="72" spans="10:11" ht="14.25">
      <c r="J72" s="105"/>
      <c r="K72" s="105"/>
    </row>
    <row r="73" spans="10:11" ht="14.25">
      <c r="J73" s="105"/>
      <c r="K73" s="105"/>
    </row>
    <row r="74" spans="10:11" ht="14.25">
      <c r="J74" s="105"/>
      <c r="K74" s="105"/>
    </row>
    <row r="75" spans="10:11" ht="14.25">
      <c r="J75" s="105"/>
      <c r="K75" s="105"/>
    </row>
    <row r="76" spans="1:11" ht="14.25">
      <c r="A76" s="109"/>
      <c r="B76" s="109"/>
      <c r="C76" s="120"/>
      <c r="D76" s="109"/>
      <c r="E76" s="109"/>
      <c r="F76" s="121"/>
      <c r="I76" s="109"/>
      <c r="J76" s="105"/>
      <c r="K76" s="105"/>
    </row>
    <row r="77" spans="1:11" ht="14.25">
      <c r="A77" s="109"/>
      <c r="B77" s="109"/>
      <c r="C77" s="120"/>
      <c r="E77" s="109"/>
      <c r="I77" s="109"/>
      <c r="J77" s="105"/>
      <c r="K77" s="105"/>
    </row>
    <row r="78" spans="1:11" ht="14.25">
      <c r="A78" s="109"/>
      <c r="F78" s="121"/>
      <c r="I78" s="109"/>
      <c r="J78" s="105"/>
      <c r="K78" s="105"/>
    </row>
    <row r="79" spans="1:11" ht="14.25">
      <c r="A79" s="109"/>
      <c r="E79" s="122"/>
      <c r="F79" s="121"/>
      <c r="I79" s="109"/>
      <c r="J79" s="105"/>
      <c r="K79" s="105"/>
    </row>
    <row r="80" spans="9:11" ht="14.25">
      <c r="I80" s="109"/>
      <c r="J80" s="105"/>
      <c r="K80" s="105"/>
    </row>
    <row r="81" spans="9:11" ht="14.25">
      <c r="I81" s="109"/>
      <c r="J81" s="105"/>
      <c r="K81" s="105"/>
    </row>
    <row r="82" spans="9:11" ht="14.25">
      <c r="I82" s="109"/>
      <c r="J82" s="105"/>
      <c r="K82" s="105"/>
    </row>
    <row r="83" spans="1:11" ht="14.25">
      <c r="A83" s="109"/>
      <c r="I83" s="109"/>
      <c r="J83" s="105"/>
      <c r="K83" s="105"/>
    </row>
    <row r="84" spans="1:11" ht="14.25">
      <c r="A84" s="109"/>
      <c r="J84" s="105"/>
      <c r="K84" s="105"/>
    </row>
    <row r="85" spans="10:11" ht="14.25">
      <c r="J85" s="105"/>
      <c r="K85" s="105"/>
    </row>
    <row r="86" spans="10:11" ht="14.25">
      <c r="J86" s="105"/>
      <c r="K86" s="105"/>
    </row>
    <row r="87" spans="10:11" ht="14.25">
      <c r="J87" s="105"/>
      <c r="K87" s="105"/>
    </row>
    <row r="88" spans="9:11" ht="14.25">
      <c r="I88" s="109"/>
      <c r="J88" s="105"/>
      <c r="K88" s="105"/>
    </row>
    <row r="89" spans="10:11" ht="14.25">
      <c r="J89" s="105"/>
      <c r="K89" s="105"/>
    </row>
    <row r="90" spans="9:11" ht="14.25">
      <c r="I90" s="109"/>
      <c r="J90" s="105"/>
      <c r="K90" s="105"/>
    </row>
    <row r="91" spans="10:11" ht="14.25">
      <c r="J91" s="105"/>
      <c r="K91" s="105"/>
    </row>
    <row r="92" spans="9:11" ht="14.25">
      <c r="I92" s="109"/>
      <c r="J92" s="105"/>
      <c r="K92" s="105"/>
    </row>
    <row r="93" spans="1:11" ht="14.25">
      <c r="A93" s="109"/>
      <c r="J93" s="105"/>
      <c r="K93" s="105"/>
    </row>
    <row r="94" spans="7:11" ht="14.25">
      <c r="G94" s="109"/>
      <c r="I94" s="109"/>
      <c r="J94" s="105"/>
      <c r="K94" s="105"/>
    </row>
    <row r="95" spans="1:11" ht="14.25">
      <c r="A95" s="109"/>
      <c r="J95" s="105"/>
      <c r="K95" s="105"/>
    </row>
    <row r="96" spans="7:11" ht="14.25">
      <c r="G96" s="109"/>
      <c r="J96" s="105"/>
      <c r="K96" s="105"/>
    </row>
    <row r="97" spans="3:11" ht="14.25">
      <c r="C97" s="120"/>
      <c r="E97" s="122"/>
      <c r="G97" s="109"/>
      <c r="J97" s="105"/>
      <c r="K97" s="105"/>
    </row>
    <row r="98" spans="7:11" ht="14.25">
      <c r="G98" s="109"/>
      <c r="J98" s="105"/>
      <c r="K98" s="105"/>
    </row>
    <row r="99" spans="1:11" ht="14.25">
      <c r="A99" s="109"/>
      <c r="G99" s="109"/>
      <c r="J99" s="105"/>
      <c r="K99" s="105"/>
    </row>
    <row r="100" spans="7:11" ht="14.25">
      <c r="G100" s="109"/>
      <c r="J100" s="105"/>
      <c r="K100" s="105"/>
    </row>
    <row r="101" spans="7:11" ht="14.25">
      <c r="G101" s="109"/>
      <c r="I101" s="109"/>
      <c r="J101" s="105"/>
      <c r="K101" s="105"/>
    </row>
    <row r="102" spans="10:11" ht="14.25">
      <c r="J102" s="105"/>
      <c r="K102" s="105"/>
    </row>
    <row r="103" spans="10:11" ht="14.25">
      <c r="J103" s="105"/>
      <c r="K103" s="105"/>
    </row>
    <row r="104" spans="9:11" ht="14.25">
      <c r="I104" s="109"/>
      <c r="J104" s="105"/>
      <c r="K104" s="105"/>
    </row>
    <row r="105" spans="9:11" ht="14.25">
      <c r="I105" s="109"/>
      <c r="J105" s="105"/>
      <c r="K105" s="105"/>
    </row>
    <row r="106" spans="7:11" ht="14.25">
      <c r="G106" s="109"/>
      <c r="I106" s="109"/>
      <c r="J106" s="105"/>
      <c r="K106" s="105"/>
    </row>
    <row r="107" spans="7:11" ht="14.25">
      <c r="G107" s="109"/>
      <c r="I107" s="109"/>
      <c r="J107" s="105"/>
      <c r="K107" s="105"/>
    </row>
    <row r="108" spans="7:11" ht="14.25">
      <c r="G108" s="109"/>
      <c r="I108" s="109"/>
      <c r="J108" s="105"/>
      <c r="K108" s="105"/>
    </row>
    <row r="109" spans="7:11" ht="14.25">
      <c r="G109" s="109"/>
      <c r="I109" s="109"/>
      <c r="J109" s="105"/>
      <c r="K109" s="105"/>
    </row>
    <row r="110" spans="7:11" ht="14.25">
      <c r="G110" s="109"/>
      <c r="I110" s="109"/>
      <c r="J110" s="105"/>
      <c r="K110" s="105"/>
    </row>
    <row r="111" spans="7:11" ht="14.25">
      <c r="G111" s="109"/>
      <c r="I111" s="109"/>
      <c r="J111" s="105"/>
      <c r="K111" s="105"/>
    </row>
    <row r="112" spans="7:11" ht="14.25">
      <c r="G112" s="109"/>
      <c r="I112" s="109"/>
      <c r="J112" s="105"/>
      <c r="K112" s="105"/>
    </row>
    <row r="113" spans="7:11" ht="14.25">
      <c r="G113" s="109"/>
      <c r="I113" s="109"/>
      <c r="J113" s="105"/>
      <c r="K113" s="105"/>
    </row>
    <row r="114" spans="3:11" ht="14.25">
      <c r="C114" s="115"/>
      <c r="G114" s="109"/>
      <c r="I114" s="109"/>
      <c r="J114" s="105"/>
      <c r="K114" s="105"/>
    </row>
    <row r="115" spans="9:11" ht="14.25">
      <c r="I115" s="109"/>
      <c r="J115" s="105"/>
      <c r="K115" s="105"/>
    </row>
    <row r="116" spans="3:11" ht="14.25">
      <c r="C116" s="120"/>
      <c r="I116" s="109"/>
      <c r="J116" s="105"/>
      <c r="K116" s="105"/>
    </row>
    <row r="117" spans="9:11" ht="14.25">
      <c r="I117" s="109"/>
      <c r="J117" s="105"/>
      <c r="K117" s="105"/>
    </row>
    <row r="118" spans="9:11" ht="14.25">
      <c r="I118" s="109"/>
      <c r="J118" s="105"/>
      <c r="K118" s="105"/>
    </row>
    <row r="119" spans="7:11" ht="14.25">
      <c r="G119" s="109"/>
      <c r="I119" s="109"/>
      <c r="J119" s="105"/>
      <c r="K119" s="105"/>
    </row>
    <row r="120" spans="9:11" ht="14.25">
      <c r="I120" s="109"/>
      <c r="J120" s="105"/>
      <c r="K120" s="105"/>
    </row>
    <row r="121" spans="7:11" ht="14.25">
      <c r="G121" s="109"/>
      <c r="I121" s="109"/>
      <c r="J121" s="105"/>
      <c r="K121" s="105"/>
    </row>
    <row r="122" spans="9:11" ht="14.25">
      <c r="I122" s="109"/>
      <c r="J122" s="105"/>
      <c r="K122" s="105"/>
    </row>
    <row r="123" spans="7:11" ht="14.25">
      <c r="G123" s="109"/>
      <c r="I123" s="109"/>
      <c r="J123" s="105"/>
      <c r="K123" s="105"/>
    </row>
    <row r="124" spans="9:11" ht="14.25">
      <c r="I124" s="109"/>
      <c r="J124" s="105"/>
      <c r="K124" s="105"/>
    </row>
    <row r="125" spans="7:11" ht="14.25">
      <c r="G125" s="109"/>
      <c r="I125" s="109"/>
      <c r="J125" s="105"/>
      <c r="K125" s="105"/>
    </row>
    <row r="126" spans="10:11" ht="14.25">
      <c r="J126" s="105"/>
      <c r="K126" s="105"/>
    </row>
    <row r="127" spans="10:11" ht="14.25">
      <c r="J127" s="105"/>
      <c r="K127" s="105"/>
    </row>
    <row r="128" spans="1:11" ht="14.25">
      <c r="A128" s="109"/>
      <c r="C128" s="120"/>
      <c r="E128" s="109"/>
      <c r="F128" s="121"/>
      <c r="J128" s="105"/>
      <c r="K128" s="105"/>
    </row>
    <row r="129" spans="5:11" ht="14.25">
      <c r="E129" s="109"/>
      <c r="F129" s="121"/>
      <c r="J129" s="105"/>
      <c r="K129" s="105"/>
    </row>
    <row r="130" spans="10:11" ht="14.25">
      <c r="J130" s="105"/>
      <c r="K130" s="105"/>
    </row>
    <row r="131" spans="10:11" ht="14.25">
      <c r="J131" s="105"/>
      <c r="K131" s="105"/>
    </row>
    <row r="132" spans="7:11" ht="14.25">
      <c r="G132" s="109"/>
      <c r="J132" s="105"/>
      <c r="K132" s="105"/>
    </row>
    <row r="133" spans="1:11" ht="14.25">
      <c r="A133" s="109"/>
      <c r="J133" s="105"/>
      <c r="K133" s="105"/>
    </row>
    <row r="134" spans="1:11" ht="14.25">
      <c r="A134" s="109"/>
      <c r="J134" s="105"/>
      <c r="K134" s="105"/>
    </row>
    <row r="135" spans="1:11" ht="14.25">
      <c r="A135" s="109"/>
      <c r="G135" s="109"/>
      <c r="J135" s="105"/>
      <c r="K135" s="105"/>
    </row>
    <row r="136" spans="7:11" ht="14.25">
      <c r="G136" s="109"/>
      <c r="J136" s="105"/>
      <c r="K136" s="105"/>
    </row>
    <row r="137" spans="7:11" ht="14.25">
      <c r="G137" s="109"/>
      <c r="J137" s="105"/>
      <c r="K137" s="105"/>
    </row>
    <row r="138" spans="7:11" ht="14.25">
      <c r="G138" s="109"/>
      <c r="J138" s="105"/>
      <c r="K138" s="105"/>
    </row>
    <row r="139" spans="7:11" ht="14.25">
      <c r="G139" s="109"/>
      <c r="J139" s="105"/>
      <c r="K139" s="105"/>
    </row>
    <row r="140" spans="7:11" ht="14.25">
      <c r="G140" s="109"/>
      <c r="J140" s="105"/>
      <c r="K140" s="105"/>
    </row>
    <row r="141" spans="7:11" ht="14.25">
      <c r="G141" s="109"/>
      <c r="J141" s="105"/>
      <c r="K141" s="105"/>
    </row>
    <row r="142" spans="10:11" ht="14.25">
      <c r="J142" s="105"/>
      <c r="K142" s="105"/>
    </row>
    <row r="143" spans="10:11" ht="14.25">
      <c r="J143" s="105"/>
      <c r="K143" s="105"/>
    </row>
    <row r="144" spans="10:11" ht="14.25">
      <c r="J144" s="105"/>
      <c r="K144" s="105"/>
    </row>
    <row r="145" spans="10:11" ht="14.25">
      <c r="J145" s="105"/>
      <c r="K145" s="105"/>
    </row>
    <row r="146" spans="10:11" ht="14.25">
      <c r="J146" s="105"/>
      <c r="K146" s="105"/>
    </row>
    <row r="147" spans="10:11" ht="14.25">
      <c r="J147" s="105"/>
      <c r="K147" s="105"/>
    </row>
    <row r="148" spans="10:11" ht="14.25">
      <c r="J148" s="105"/>
      <c r="K148" s="105"/>
    </row>
    <row r="149" spans="1:11" ht="14.25">
      <c r="A149" s="109"/>
      <c r="C149" s="120"/>
      <c r="J149" s="105"/>
      <c r="K149" s="105"/>
    </row>
    <row r="150" spans="6:11" ht="14.25">
      <c r="F150" s="121"/>
      <c r="J150" s="105"/>
      <c r="K150" s="105"/>
    </row>
    <row r="151" spans="10:11" ht="14.25">
      <c r="J151" s="105"/>
      <c r="K151" s="105"/>
    </row>
    <row r="152" spans="10:11" ht="14.25">
      <c r="J152" s="105"/>
      <c r="K152" s="105"/>
    </row>
    <row r="153" spans="10:11" ht="14.25">
      <c r="J153" s="105"/>
      <c r="K153" s="105"/>
    </row>
    <row r="154" spans="10:11" ht="14.25">
      <c r="J154" s="105"/>
      <c r="K154" s="105"/>
    </row>
    <row r="155" spans="10:11" ht="14.25">
      <c r="J155" s="105"/>
      <c r="K155" s="105"/>
    </row>
    <row r="156" spans="10:11" ht="14.25">
      <c r="J156" s="105"/>
      <c r="K156" s="105"/>
    </row>
    <row r="157" spans="3:11" ht="14.25">
      <c r="C157" s="120"/>
      <c r="J157" s="105"/>
      <c r="K157" s="105"/>
    </row>
    <row r="158" spans="10:11" ht="14.25">
      <c r="J158" s="105"/>
      <c r="K158" s="105"/>
    </row>
    <row r="159" spans="10:11" ht="14.25">
      <c r="J159" s="105"/>
      <c r="K159" s="105"/>
    </row>
    <row r="160" spans="10:11" ht="14.25">
      <c r="J160" s="105"/>
      <c r="K160" s="105"/>
    </row>
    <row r="161" spans="10:11" ht="14.25">
      <c r="J161" s="105"/>
      <c r="K161" s="105"/>
    </row>
    <row r="162" spans="1:11" ht="14.25">
      <c r="A162" s="109"/>
      <c r="J162" s="105"/>
      <c r="K162" s="105"/>
    </row>
    <row r="163" spans="1:11" ht="14.25">
      <c r="A163" s="109"/>
      <c r="J163" s="105"/>
      <c r="K163" s="105"/>
    </row>
    <row r="164" spans="10:11" ht="14.25">
      <c r="J164" s="105"/>
      <c r="K164" s="105"/>
    </row>
    <row r="165" spans="7:11" ht="14.25">
      <c r="G165" s="109"/>
      <c r="J165" s="105"/>
      <c r="K165" s="105"/>
    </row>
    <row r="166" spans="3:11" ht="14.25">
      <c r="C166" s="120"/>
      <c r="G166" s="109"/>
      <c r="J166" s="105"/>
      <c r="K166" s="105"/>
    </row>
    <row r="167" spans="7:11" ht="14.25">
      <c r="G167" s="109"/>
      <c r="J167" s="105"/>
      <c r="K167" s="105"/>
    </row>
    <row r="168" spans="7:11" ht="14.25">
      <c r="G168" s="109"/>
      <c r="J168" s="105"/>
      <c r="K168" s="105"/>
    </row>
    <row r="169" spans="10:11" ht="14.25">
      <c r="J169" s="105"/>
      <c r="K169" s="105"/>
    </row>
    <row r="170" spans="10:11" ht="14.25">
      <c r="J170" s="105"/>
      <c r="K170" s="105"/>
    </row>
    <row r="171" spans="10:11" ht="14.25">
      <c r="J171" s="105"/>
      <c r="K171" s="105"/>
    </row>
  </sheetData>
  <sheetProtection/>
  <printOptions gridLines="1"/>
  <pageMargins left="0.7" right="0.7" top="0.75" bottom="0.75" header="0.3" footer="0.3"/>
  <pageSetup fitToHeight="1" fitToWidth="1" horizontalDpi="600" verticalDpi="600" orientation="landscape" scale="80" r:id="rId1"/>
</worksheet>
</file>

<file path=xl/worksheets/sheet5.xml><?xml version="1.0" encoding="utf-8"?>
<worksheet xmlns="http://schemas.openxmlformats.org/spreadsheetml/2006/main" xmlns:r="http://schemas.openxmlformats.org/officeDocument/2006/relationships">
  <dimension ref="A1:H96"/>
  <sheetViews>
    <sheetView zoomScalePageLayoutView="0" workbookViewId="0" topLeftCell="A51">
      <selection activeCell="C69" sqref="C3:C69"/>
    </sheetView>
  </sheetViews>
  <sheetFormatPr defaultColWidth="9.140625" defaultRowHeight="15"/>
  <cols>
    <col min="1" max="1" width="14.7109375" style="0" customWidth="1"/>
    <col min="3" max="3" width="58.28125" style="0" bestFit="1" customWidth="1"/>
    <col min="4" max="4" width="21.28125" style="0" bestFit="1" customWidth="1"/>
    <col min="5" max="5" width="12.28125" style="0" customWidth="1"/>
    <col min="7" max="7" width="14.28125" style="105" customWidth="1"/>
    <col min="8" max="8" width="15.28125" style="105" customWidth="1"/>
  </cols>
  <sheetData>
    <row r="1" spans="4:5" ht="14.25">
      <c r="D1" s="105"/>
      <c r="E1" s="118" t="s">
        <v>343</v>
      </c>
    </row>
    <row r="2" spans="1:8" ht="14.25">
      <c r="A2" s="132" t="s">
        <v>344</v>
      </c>
      <c r="B2" s="132" t="s">
        <v>345</v>
      </c>
      <c r="C2" s="132" t="s">
        <v>346</v>
      </c>
      <c r="D2" s="118" t="s">
        <v>347</v>
      </c>
      <c r="E2" s="118" t="s">
        <v>348</v>
      </c>
      <c r="F2" s="133" t="s">
        <v>349</v>
      </c>
      <c r="G2" s="118" t="s">
        <v>350</v>
      </c>
      <c r="H2" s="118" t="s">
        <v>351</v>
      </c>
    </row>
    <row r="3" spans="1:8" ht="14.25">
      <c r="A3" s="61" t="s">
        <v>29</v>
      </c>
      <c r="B3" s="68">
        <v>1</v>
      </c>
      <c r="C3" s="67" t="s">
        <v>221</v>
      </c>
      <c r="D3" s="61" t="s">
        <v>223</v>
      </c>
      <c r="E3" s="61" t="s">
        <v>89</v>
      </c>
      <c r="F3" s="134"/>
      <c r="G3" s="105" t="s">
        <v>408</v>
      </c>
      <c r="H3" s="105" t="s">
        <v>409</v>
      </c>
    </row>
    <row r="4" spans="1:6" ht="14.25">
      <c r="A4" s="61"/>
      <c r="B4" s="68">
        <v>2</v>
      </c>
      <c r="C4" s="67" t="s">
        <v>231</v>
      </c>
      <c r="D4" s="61"/>
      <c r="E4" s="61" t="s">
        <v>89</v>
      </c>
      <c r="F4" s="134"/>
    </row>
    <row r="5" spans="1:6" ht="14.25">
      <c r="A5" s="91"/>
      <c r="B5" s="93">
        <v>1</v>
      </c>
      <c r="C5" s="92" t="s">
        <v>253</v>
      </c>
      <c r="D5" s="94"/>
      <c r="E5" s="61" t="s">
        <v>89</v>
      </c>
      <c r="F5" s="135">
        <v>60</v>
      </c>
    </row>
    <row r="6" spans="1:6" ht="14.25">
      <c r="A6" s="91"/>
      <c r="B6" s="93">
        <v>1</v>
      </c>
      <c r="C6" s="92" t="s">
        <v>255</v>
      </c>
      <c r="D6" s="94"/>
      <c r="E6" s="61" t="s">
        <v>89</v>
      </c>
      <c r="F6" s="135">
        <v>30</v>
      </c>
    </row>
    <row r="7" spans="1:6" ht="14.25">
      <c r="A7" s="91"/>
      <c r="B7" s="93">
        <v>1</v>
      </c>
      <c r="C7" s="92" t="s">
        <v>256</v>
      </c>
      <c r="D7" s="94"/>
      <c r="E7" s="61" t="s">
        <v>89</v>
      </c>
      <c r="F7" s="135">
        <v>50</v>
      </c>
    </row>
    <row r="8" spans="1:6" ht="14.25">
      <c r="A8" s="91"/>
      <c r="B8" s="93">
        <v>1</v>
      </c>
      <c r="C8" s="92" t="s">
        <v>257</v>
      </c>
      <c r="D8" s="94"/>
      <c r="E8" s="61" t="s">
        <v>89</v>
      </c>
      <c r="F8" s="135">
        <v>50</v>
      </c>
    </row>
    <row r="9" spans="1:6" ht="14.25">
      <c r="A9" s="91"/>
      <c r="B9" s="93">
        <v>2</v>
      </c>
      <c r="C9" s="92" t="s">
        <v>259</v>
      </c>
      <c r="D9" s="94"/>
      <c r="E9" s="61" t="s">
        <v>89</v>
      </c>
      <c r="F9" s="135">
        <v>200</v>
      </c>
    </row>
    <row r="10" spans="1:6" ht="14.25">
      <c r="A10" s="91"/>
      <c r="B10" s="93">
        <v>3</v>
      </c>
      <c r="C10" s="92" t="s">
        <v>261</v>
      </c>
      <c r="D10" s="94"/>
      <c r="E10" s="61" t="s">
        <v>89</v>
      </c>
      <c r="F10" s="135">
        <v>150</v>
      </c>
    </row>
    <row r="11" spans="1:6" ht="14.25">
      <c r="A11" s="91"/>
      <c r="B11" s="93">
        <v>3</v>
      </c>
      <c r="C11" s="92" t="s">
        <v>263</v>
      </c>
      <c r="D11" s="94"/>
      <c r="E11" s="61" t="s">
        <v>89</v>
      </c>
      <c r="F11" s="135">
        <v>450</v>
      </c>
    </row>
    <row r="12" spans="1:6" ht="14.25">
      <c r="A12" s="91"/>
      <c r="B12" s="93">
        <v>2</v>
      </c>
      <c r="C12" s="92" t="s">
        <v>265</v>
      </c>
      <c r="D12" s="94"/>
      <c r="E12" s="61" t="s">
        <v>89</v>
      </c>
      <c r="F12" s="135">
        <v>200</v>
      </c>
    </row>
    <row r="13" spans="1:6" ht="14.25">
      <c r="A13" s="91"/>
      <c r="B13" s="93">
        <v>1</v>
      </c>
      <c r="C13" s="92" t="s">
        <v>267</v>
      </c>
      <c r="D13" s="94"/>
      <c r="E13" s="61" t="s">
        <v>89</v>
      </c>
      <c r="F13" s="135">
        <v>150</v>
      </c>
    </row>
    <row r="14" spans="1:6" ht="14.25">
      <c r="A14" s="91"/>
      <c r="B14" s="93">
        <v>1</v>
      </c>
      <c r="C14" s="92" t="s">
        <v>269</v>
      </c>
      <c r="D14" s="94"/>
      <c r="E14" s="61" t="s">
        <v>89</v>
      </c>
      <c r="F14" s="135">
        <v>50</v>
      </c>
    </row>
    <row r="15" spans="1:6" ht="14.25">
      <c r="A15" s="91"/>
      <c r="B15" s="93">
        <v>1</v>
      </c>
      <c r="C15" s="92" t="s">
        <v>271</v>
      </c>
      <c r="D15" s="94"/>
      <c r="E15" s="61" t="s">
        <v>89</v>
      </c>
      <c r="F15" s="135">
        <v>30</v>
      </c>
    </row>
    <row r="16" spans="1:6" ht="14.25">
      <c r="A16" s="91"/>
      <c r="B16" s="93">
        <v>1</v>
      </c>
      <c r="C16" s="92" t="s">
        <v>273</v>
      </c>
      <c r="D16" s="94"/>
      <c r="E16" s="61" t="s">
        <v>89</v>
      </c>
      <c r="F16" s="135">
        <v>50</v>
      </c>
    </row>
    <row r="17" spans="1:6" ht="14.25">
      <c r="A17" s="91"/>
      <c r="B17" s="91">
        <v>6</v>
      </c>
      <c r="C17" s="100" t="s">
        <v>275</v>
      </c>
      <c r="D17" s="94"/>
      <c r="E17" s="61" t="s">
        <v>89</v>
      </c>
      <c r="F17" s="135">
        <v>600</v>
      </c>
    </row>
    <row r="18" spans="1:6" ht="14.25">
      <c r="A18" s="91"/>
      <c r="B18" s="91">
        <v>10</v>
      </c>
      <c r="C18" s="100" t="s">
        <v>276</v>
      </c>
      <c r="D18" s="94"/>
      <c r="E18" s="61" t="s">
        <v>89</v>
      </c>
      <c r="F18" s="135">
        <v>1000</v>
      </c>
    </row>
    <row r="19" spans="1:6" ht="14.25">
      <c r="A19" s="91"/>
      <c r="B19" s="91">
        <v>0</v>
      </c>
      <c r="C19" s="100" t="s">
        <v>277</v>
      </c>
      <c r="D19" s="94"/>
      <c r="E19" s="61" t="s">
        <v>89</v>
      </c>
      <c r="F19" s="135">
        <v>0</v>
      </c>
    </row>
    <row r="20" spans="1:6" ht="14.25">
      <c r="A20" s="91"/>
      <c r="B20" s="91">
        <v>2</v>
      </c>
      <c r="C20" s="100" t="s">
        <v>278</v>
      </c>
      <c r="D20" s="94"/>
      <c r="E20" s="61" t="s">
        <v>89</v>
      </c>
      <c r="F20" s="135">
        <v>200</v>
      </c>
    </row>
    <row r="21" spans="1:6" ht="14.25">
      <c r="A21" s="91"/>
      <c r="B21" s="91">
        <v>2</v>
      </c>
      <c r="C21" s="100" t="s">
        <v>280</v>
      </c>
      <c r="D21" s="94"/>
      <c r="E21" s="61" t="s">
        <v>89</v>
      </c>
      <c r="F21" s="135">
        <v>200</v>
      </c>
    </row>
    <row r="22" spans="1:6" ht="14.25">
      <c r="A22" s="91"/>
      <c r="B22" s="91">
        <v>1</v>
      </c>
      <c r="C22" s="100" t="s">
        <v>281</v>
      </c>
      <c r="D22" s="94"/>
      <c r="E22" s="61" t="s">
        <v>89</v>
      </c>
      <c r="F22" s="135">
        <v>100</v>
      </c>
    </row>
    <row r="23" spans="1:6" ht="14.25">
      <c r="A23" s="91"/>
      <c r="B23" s="91">
        <v>1</v>
      </c>
      <c r="C23" s="100" t="s">
        <v>283</v>
      </c>
      <c r="D23" s="94"/>
      <c r="E23" s="61" t="s">
        <v>89</v>
      </c>
      <c r="F23" s="135">
        <v>40</v>
      </c>
    </row>
    <row r="24" spans="1:6" ht="14.25">
      <c r="A24" s="91"/>
      <c r="B24" s="91">
        <v>4</v>
      </c>
      <c r="C24" s="100" t="s">
        <v>284</v>
      </c>
      <c r="D24" s="94"/>
      <c r="E24" s="61" t="s">
        <v>89</v>
      </c>
      <c r="F24" s="135">
        <v>80</v>
      </c>
    </row>
    <row r="25" spans="1:6" ht="14.25">
      <c r="A25" s="91"/>
      <c r="B25" s="91">
        <v>10</v>
      </c>
      <c r="C25" s="100" t="s">
        <v>286</v>
      </c>
      <c r="D25" s="94"/>
      <c r="E25" s="61" t="s">
        <v>89</v>
      </c>
      <c r="F25" s="135">
        <v>500</v>
      </c>
    </row>
    <row r="26" spans="1:6" ht="14.25">
      <c r="A26" s="91"/>
      <c r="B26" s="91">
        <v>2</v>
      </c>
      <c r="C26" s="100" t="s">
        <v>287</v>
      </c>
      <c r="D26" s="94"/>
      <c r="E26" s="61" t="s">
        <v>89</v>
      </c>
      <c r="F26" s="135">
        <v>40</v>
      </c>
    </row>
    <row r="27" spans="1:6" ht="14.25">
      <c r="A27" s="91"/>
      <c r="B27" s="91">
        <v>2</v>
      </c>
      <c r="C27" s="100" t="s">
        <v>288</v>
      </c>
      <c r="D27" s="94"/>
      <c r="E27" s="61" t="s">
        <v>89</v>
      </c>
      <c r="F27" s="135">
        <v>40</v>
      </c>
    </row>
    <row r="28" spans="1:6" ht="14.25">
      <c r="A28" s="91"/>
      <c r="B28" s="91">
        <v>2</v>
      </c>
      <c r="C28" s="100" t="s">
        <v>289</v>
      </c>
      <c r="D28" s="94"/>
      <c r="E28" s="61" t="s">
        <v>89</v>
      </c>
      <c r="F28" s="135">
        <v>40</v>
      </c>
    </row>
    <row r="29" spans="1:6" ht="14.25">
      <c r="A29" s="91"/>
      <c r="B29" s="91">
        <v>4</v>
      </c>
      <c r="C29" s="100" t="s">
        <v>290</v>
      </c>
      <c r="D29" s="94"/>
      <c r="E29" s="61" t="s">
        <v>89</v>
      </c>
      <c r="F29" s="135">
        <v>80</v>
      </c>
    </row>
    <row r="30" spans="1:6" ht="14.25">
      <c r="A30" s="91"/>
      <c r="B30" s="91">
        <v>2</v>
      </c>
      <c r="C30" s="100" t="s">
        <v>291</v>
      </c>
      <c r="D30" s="94"/>
      <c r="E30" s="61" t="s">
        <v>89</v>
      </c>
      <c r="F30" s="135">
        <v>150</v>
      </c>
    </row>
    <row r="31" spans="1:6" ht="14.25">
      <c r="A31" s="91"/>
      <c r="B31" s="91">
        <v>1</v>
      </c>
      <c r="C31" s="100" t="s">
        <v>293</v>
      </c>
      <c r="D31" s="94"/>
      <c r="E31" s="61" t="s">
        <v>89</v>
      </c>
      <c r="F31" s="135">
        <v>340</v>
      </c>
    </row>
    <row r="32" spans="1:6" ht="14.25">
      <c r="A32" s="91"/>
      <c r="B32" s="91">
        <v>1</v>
      </c>
      <c r="C32" s="100" t="s">
        <v>295</v>
      </c>
      <c r="D32" s="94"/>
      <c r="E32" s="61" t="s">
        <v>89</v>
      </c>
      <c r="F32" s="135">
        <v>40</v>
      </c>
    </row>
    <row r="33" spans="1:6" ht="14.25">
      <c r="A33" s="91"/>
      <c r="B33" s="91">
        <v>6</v>
      </c>
      <c r="C33" s="100" t="s">
        <v>297</v>
      </c>
      <c r="D33" s="94"/>
      <c r="E33" s="61" t="s">
        <v>89</v>
      </c>
      <c r="F33" s="135">
        <v>30</v>
      </c>
    </row>
    <row r="34" spans="1:6" ht="14.25">
      <c r="A34" s="91"/>
      <c r="B34" s="91">
        <v>1</v>
      </c>
      <c r="C34" s="100" t="s">
        <v>298</v>
      </c>
      <c r="D34" s="138" t="s">
        <v>403</v>
      </c>
      <c r="E34" s="61" t="s">
        <v>89</v>
      </c>
      <c r="F34" s="135">
        <v>4000</v>
      </c>
    </row>
    <row r="35" spans="1:6" ht="14.25">
      <c r="A35" s="91"/>
      <c r="B35" s="91">
        <v>5</v>
      </c>
      <c r="C35" s="100" t="s">
        <v>299</v>
      </c>
      <c r="D35" s="94"/>
      <c r="E35" s="61" t="s">
        <v>89</v>
      </c>
      <c r="F35" s="135">
        <v>40</v>
      </c>
    </row>
    <row r="36" spans="1:6" ht="14.25">
      <c r="A36" s="91"/>
      <c r="B36" s="91">
        <v>1</v>
      </c>
      <c r="C36" s="100" t="s">
        <v>301</v>
      </c>
      <c r="D36" s="94"/>
      <c r="E36" s="61" t="s">
        <v>89</v>
      </c>
      <c r="F36" s="135">
        <v>35</v>
      </c>
    </row>
    <row r="37" spans="1:6" ht="14.25">
      <c r="A37" s="91"/>
      <c r="B37" s="91">
        <v>1</v>
      </c>
      <c r="C37" s="100" t="s">
        <v>302</v>
      </c>
      <c r="D37" s="94"/>
      <c r="E37" s="61" t="s">
        <v>89</v>
      </c>
      <c r="F37" s="135">
        <v>25</v>
      </c>
    </row>
    <row r="38" spans="1:6" ht="14.25">
      <c r="A38" s="91"/>
      <c r="B38" s="91">
        <v>1</v>
      </c>
      <c r="C38" s="100" t="s">
        <v>303</v>
      </c>
      <c r="D38" s="94"/>
      <c r="E38" s="61" t="s">
        <v>89</v>
      </c>
      <c r="F38" s="135">
        <v>40</v>
      </c>
    </row>
    <row r="39" spans="1:6" ht="14.25">
      <c r="A39" s="91"/>
      <c r="B39" s="91">
        <v>2</v>
      </c>
      <c r="C39" s="100" t="s">
        <v>304</v>
      </c>
      <c r="D39" s="94"/>
      <c r="E39" s="61" t="s">
        <v>89</v>
      </c>
      <c r="F39" s="135">
        <v>10</v>
      </c>
    </row>
    <row r="40" spans="1:6" ht="14.25">
      <c r="A40" s="91"/>
      <c r="B40" s="91">
        <v>4</v>
      </c>
      <c r="C40" s="100" t="s">
        <v>305</v>
      </c>
      <c r="D40" s="94"/>
      <c r="E40" s="61" t="s">
        <v>89</v>
      </c>
      <c r="F40" s="135">
        <v>320</v>
      </c>
    </row>
    <row r="41" spans="1:6" ht="14.25">
      <c r="A41" s="91"/>
      <c r="B41" s="91">
        <v>4</v>
      </c>
      <c r="C41" s="100" t="s">
        <v>308</v>
      </c>
      <c r="D41" s="94"/>
      <c r="E41" s="61" t="s">
        <v>89</v>
      </c>
      <c r="F41" s="135">
        <v>80</v>
      </c>
    </row>
    <row r="42" spans="1:6" ht="14.25">
      <c r="A42" s="91"/>
      <c r="B42" s="91">
        <v>8</v>
      </c>
      <c r="C42" s="90" t="s">
        <v>311</v>
      </c>
      <c r="D42" s="94"/>
      <c r="E42" s="61" t="s">
        <v>89</v>
      </c>
      <c r="F42" s="135">
        <v>1600</v>
      </c>
    </row>
    <row r="43" spans="1:6" ht="14.25">
      <c r="A43" s="91"/>
      <c r="B43" s="91">
        <v>8</v>
      </c>
      <c r="C43" s="90" t="s">
        <v>311</v>
      </c>
      <c r="D43" s="94"/>
      <c r="E43" s="61" t="s">
        <v>89</v>
      </c>
      <c r="F43" s="135">
        <v>1600</v>
      </c>
    </row>
    <row r="44" spans="1:6" ht="14.25">
      <c r="A44" s="91"/>
      <c r="B44" s="91">
        <v>1</v>
      </c>
      <c r="C44" s="90" t="s">
        <v>313</v>
      </c>
      <c r="D44" s="94" t="s">
        <v>314</v>
      </c>
      <c r="E44" s="61" t="s">
        <v>89</v>
      </c>
      <c r="F44" s="135">
        <v>4900</v>
      </c>
    </row>
    <row r="45" spans="1:8" ht="14.25">
      <c r="A45" s="34" t="s">
        <v>35</v>
      </c>
      <c r="B45" s="81">
        <v>1</v>
      </c>
      <c r="C45" s="80" t="s">
        <v>142</v>
      </c>
      <c r="D45" s="34"/>
      <c r="E45" s="61" t="s">
        <v>89</v>
      </c>
      <c r="F45" s="136"/>
      <c r="G45" s="105" t="s">
        <v>408</v>
      </c>
      <c r="H45" s="105" t="s">
        <v>410</v>
      </c>
    </row>
    <row r="46" spans="1:6" ht="14.25">
      <c r="A46" s="34"/>
      <c r="B46" s="81">
        <v>1</v>
      </c>
      <c r="C46" s="80" t="s">
        <v>149</v>
      </c>
      <c r="D46" s="34" t="s">
        <v>147</v>
      </c>
      <c r="E46" s="61" t="s">
        <v>89</v>
      </c>
      <c r="F46" s="136"/>
    </row>
    <row r="47" spans="1:6" ht="14.25">
      <c r="A47" s="34"/>
      <c r="B47" s="81">
        <v>1</v>
      </c>
      <c r="C47" s="80" t="s">
        <v>151</v>
      </c>
      <c r="D47" s="34"/>
      <c r="E47" s="61" t="s">
        <v>89</v>
      </c>
      <c r="F47" s="136"/>
    </row>
    <row r="48" spans="1:6" ht="14.25">
      <c r="A48" s="34"/>
      <c r="B48" s="81">
        <v>1</v>
      </c>
      <c r="C48" s="80" t="s">
        <v>154</v>
      </c>
      <c r="D48" s="34" t="s">
        <v>153</v>
      </c>
      <c r="E48" s="61" t="s">
        <v>89</v>
      </c>
      <c r="F48" s="136"/>
    </row>
    <row r="49" spans="1:6" ht="14.25">
      <c r="A49" s="34"/>
      <c r="B49" s="81">
        <v>1</v>
      </c>
      <c r="C49" s="82" t="s">
        <v>157</v>
      </c>
      <c r="D49" s="34" t="s">
        <v>158</v>
      </c>
      <c r="E49" s="61" t="s">
        <v>89</v>
      </c>
      <c r="F49" s="136"/>
    </row>
    <row r="50" spans="1:6" ht="14.25">
      <c r="A50" s="34"/>
      <c r="B50" s="64">
        <v>4</v>
      </c>
      <c r="C50" s="63" t="s">
        <v>160</v>
      </c>
      <c r="D50" s="34"/>
      <c r="E50" s="61" t="s">
        <v>89</v>
      </c>
      <c r="F50" s="136"/>
    </row>
    <row r="51" spans="1:6" ht="14.25">
      <c r="A51" s="68"/>
      <c r="B51" s="68">
        <v>1</v>
      </c>
      <c r="C51" s="67" t="s">
        <v>232</v>
      </c>
      <c r="D51" s="61"/>
      <c r="E51" s="61" t="s">
        <v>89</v>
      </c>
      <c r="F51" s="134">
        <v>400</v>
      </c>
    </row>
    <row r="52" spans="1:6" ht="14.25">
      <c r="A52" s="64"/>
      <c r="B52" s="64">
        <v>1</v>
      </c>
      <c r="C52" s="87" t="s">
        <v>247</v>
      </c>
      <c r="D52" s="4"/>
      <c r="E52" s="61" t="s">
        <v>89</v>
      </c>
      <c r="F52" s="137"/>
    </row>
    <row r="53" spans="1:6" ht="14.25">
      <c r="A53" s="64"/>
      <c r="B53" s="64">
        <v>1</v>
      </c>
      <c r="C53" s="87" t="s">
        <v>248</v>
      </c>
      <c r="D53" s="4"/>
      <c r="E53" s="61" t="s">
        <v>89</v>
      </c>
      <c r="F53" s="137"/>
    </row>
    <row r="54" spans="1:6" ht="14.25">
      <c r="A54" s="81"/>
      <c r="B54" s="81">
        <v>1</v>
      </c>
      <c r="C54" s="80" t="s">
        <v>250</v>
      </c>
      <c r="D54" s="34"/>
      <c r="E54" s="61" t="s">
        <v>89</v>
      </c>
      <c r="F54" s="136">
        <v>400</v>
      </c>
    </row>
    <row r="55" spans="1:8" ht="14.25">
      <c r="A55" s="34" t="s">
        <v>39</v>
      </c>
      <c r="B55" s="34">
        <v>1</v>
      </c>
      <c r="C55" s="79" t="s">
        <v>132</v>
      </c>
      <c r="D55" s="34"/>
      <c r="E55" s="61" t="s">
        <v>89</v>
      </c>
      <c r="F55" s="136"/>
      <c r="G55" s="105" t="s">
        <v>408</v>
      </c>
      <c r="H55" s="105" t="s">
        <v>411</v>
      </c>
    </row>
    <row r="56" spans="1:6" ht="14.25">
      <c r="A56" s="34"/>
      <c r="B56" s="34">
        <v>1</v>
      </c>
      <c r="C56" s="79" t="s">
        <v>380</v>
      </c>
      <c r="D56" s="34"/>
      <c r="E56" s="61" t="s">
        <v>89</v>
      </c>
      <c r="F56" s="136"/>
    </row>
    <row r="57" spans="1:6" ht="14.25">
      <c r="A57" s="81"/>
      <c r="B57" s="81">
        <v>2</v>
      </c>
      <c r="C57" s="80" t="s">
        <v>137</v>
      </c>
      <c r="D57" s="34"/>
      <c r="E57" s="61" t="s">
        <v>89</v>
      </c>
      <c r="F57" s="136"/>
    </row>
    <row r="58" spans="1:6" ht="14.25">
      <c r="A58" s="81"/>
      <c r="B58" s="81">
        <v>1</v>
      </c>
      <c r="C58" s="80" t="s">
        <v>139</v>
      </c>
      <c r="D58" s="34"/>
      <c r="E58" s="61" t="s">
        <v>89</v>
      </c>
      <c r="F58" s="136"/>
    </row>
    <row r="59" spans="1:6" ht="14.25">
      <c r="A59" s="34"/>
      <c r="B59" s="4">
        <v>2</v>
      </c>
      <c r="C59" s="12" t="s">
        <v>198</v>
      </c>
      <c r="D59" s="4"/>
      <c r="E59" s="61" t="s">
        <v>89</v>
      </c>
      <c r="F59" s="137"/>
    </row>
    <row r="60" spans="1:6" ht="14.25">
      <c r="A60" s="34"/>
      <c r="B60" s="34">
        <v>3</v>
      </c>
      <c r="C60" s="79" t="s">
        <v>199</v>
      </c>
      <c r="D60" s="4"/>
      <c r="E60" s="61" t="s">
        <v>89</v>
      </c>
      <c r="F60" s="136"/>
    </row>
    <row r="61" spans="1:6" ht="14.25">
      <c r="A61" s="34"/>
      <c r="B61" s="34">
        <v>1</v>
      </c>
      <c r="C61" s="79" t="s">
        <v>200</v>
      </c>
      <c r="D61" s="4"/>
      <c r="E61" s="61" t="s">
        <v>89</v>
      </c>
      <c r="F61" s="136"/>
    </row>
    <row r="62" spans="1:6" ht="14.25">
      <c r="A62" s="34"/>
      <c r="B62" s="34">
        <v>2</v>
      </c>
      <c r="C62" s="79" t="s">
        <v>201</v>
      </c>
      <c r="D62" s="4"/>
      <c r="E62" s="61" t="s">
        <v>89</v>
      </c>
      <c r="F62" s="136"/>
    </row>
    <row r="63" spans="1:6" ht="14.25">
      <c r="A63" s="64"/>
      <c r="B63" s="68"/>
      <c r="C63" s="67"/>
      <c r="D63" s="61"/>
      <c r="E63" s="61"/>
      <c r="F63" s="134"/>
    </row>
    <row r="64" spans="1:6" ht="14.25">
      <c r="A64" s="61"/>
      <c r="B64" s="68"/>
      <c r="C64" s="67"/>
      <c r="D64" s="61"/>
      <c r="E64" s="61"/>
      <c r="F64" s="134"/>
    </row>
    <row r="65" spans="1:6" ht="14.25">
      <c r="A65" s="61"/>
      <c r="B65" s="68"/>
      <c r="C65" s="67"/>
      <c r="D65" s="61"/>
      <c r="E65" s="61"/>
      <c r="F65" s="134"/>
    </row>
    <row r="66" spans="1:6" ht="14.25">
      <c r="A66" s="61"/>
      <c r="B66" s="68"/>
      <c r="C66" s="67"/>
      <c r="D66" s="61"/>
      <c r="E66" s="61"/>
      <c r="F66" s="134"/>
    </row>
    <row r="67" spans="1:6" ht="14.25">
      <c r="A67" s="4"/>
      <c r="B67" s="68"/>
      <c r="C67" s="67"/>
      <c r="D67" s="34"/>
      <c r="E67" s="34"/>
      <c r="F67" s="136"/>
    </row>
    <row r="68" spans="1:6" ht="14.25">
      <c r="A68" s="64"/>
      <c r="B68" s="64"/>
      <c r="C68" s="63"/>
      <c r="D68" s="34"/>
      <c r="E68" s="34"/>
      <c r="F68" s="136"/>
    </row>
    <row r="69" spans="1:6" ht="14.25">
      <c r="A69" s="64"/>
      <c r="B69" s="64"/>
      <c r="C69" s="63"/>
      <c r="D69" s="34"/>
      <c r="E69" s="34"/>
      <c r="F69" s="136"/>
    </row>
    <row r="70" spans="1:6" ht="14.25">
      <c r="A70" s="64"/>
      <c r="B70" s="64"/>
      <c r="C70" s="63"/>
      <c r="D70" s="34"/>
      <c r="E70" s="34"/>
      <c r="F70" s="136"/>
    </row>
    <row r="71" spans="1:6" ht="14.25">
      <c r="A71" s="64"/>
      <c r="B71" s="64"/>
      <c r="C71" s="63"/>
      <c r="D71" s="34"/>
      <c r="E71" s="34"/>
      <c r="F71" s="136"/>
    </row>
    <row r="72" spans="1:6" ht="14.25">
      <c r="A72" s="64"/>
      <c r="B72" s="88"/>
      <c r="C72" s="87"/>
      <c r="D72" s="4"/>
      <c r="E72" s="4"/>
      <c r="F72" s="137"/>
    </row>
    <row r="73" spans="1:6" ht="14.25">
      <c r="A73" s="64"/>
      <c r="B73" s="88"/>
      <c r="C73" s="87"/>
      <c r="D73" s="4"/>
      <c r="E73" s="4"/>
      <c r="F73" s="137"/>
    </row>
    <row r="74" spans="1:6" ht="14.25">
      <c r="A74" s="64"/>
      <c r="B74" s="64"/>
      <c r="C74" s="87"/>
      <c r="D74" s="4"/>
      <c r="E74" s="4"/>
      <c r="F74" s="137"/>
    </row>
    <row r="75" spans="1:6" ht="14.25">
      <c r="A75" s="64"/>
      <c r="B75" s="64"/>
      <c r="C75" s="87"/>
      <c r="D75" s="4"/>
      <c r="E75" s="4"/>
      <c r="F75" s="137"/>
    </row>
    <row r="76" spans="1:6" ht="14.25">
      <c r="A76" s="64"/>
      <c r="B76" s="64"/>
      <c r="C76" s="87"/>
      <c r="D76" s="4"/>
      <c r="E76" s="4"/>
      <c r="F76" s="137"/>
    </row>
    <row r="77" spans="1:6" ht="14.25">
      <c r="A77" s="64"/>
      <c r="B77" s="64"/>
      <c r="C77" s="87"/>
      <c r="D77" s="4"/>
      <c r="E77" s="4"/>
      <c r="F77" s="137"/>
    </row>
    <row r="78" spans="1:6" ht="14.25">
      <c r="A78" s="64"/>
      <c r="B78" s="64"/>
      <c r="C78" s="87"/>
      <c r="D78" s="4"/>
      <c r="E78" s="4"/>
      <c r="F78" s="4"/>
    </row>
    <row r="79" spans="1:6" ht="14.25">
      <c r="A79" s="64"/>
      <c r="B79" s="64"/>
      <c r="C79" s="87"/>
      <c r="D79" s="4"/>
      <c r="E79" s="4"/>
      <c r="F79" s="4"/>
    </row>
    <row r="80" spans="1:6" ht="14.25">
      <c r="A80" s="64"/>
      <c r="B80" s="64"/>
      <c r="C80" s="87"/>
      <c r="D80" s="4"/>
      <c r="E80" s="4"/>
      <c r="F80" s="4"/>
    </row>
    <row r="81" spans="1:6" ht="14.25">
      <c r="A81" s="4"/>
      <c r="B81" s="4"/>
      <c r="C81" s="12"/>
      <c r="D81" s="4"/>
      <c r="E81" s="4"/>
      <c r="F81" s="4"/>
    </row>
    <row r="82" spans="1:6" ht="14.25">
      <c r="A82" s="53"/>
      <c r="B82" s="53"/>
      <c r="C82" s="89"/>
      <c r="D82" s="54"/>
      <c r="E82" s="53"/>
      <c r="F82" s="54"/>
    </row>
    <row r="83" spans="1:6" ht="14.25">
      <c r="A83" s="64"/>
      <c r="B83" s="91"/>
      <c r="C83" s="101"/>
      <c r="D83" s="94"/>
      <c r="E83" s="94"/>
      <c r="F83" s="94"/>
    </row>
    <row r="84" spans="1:6" ht="14.25">
      <c r="A84" s="91"/>
      <c r="B84" s="91"/>
      <c r="C84" s="100"/>
      <c r="D84" s="94"/>
      <c r="E84" s="94"/>
      <c r="F84" s="94"/>
    </row>
    <row r="85" spans="1:6" ht="14.25">
      <c r="A85" s="91"/>
      <c r="B85" s="91"/>
      <c r="C85" s="100"/>
      <c r="D85" s="94"/>
      <c r="E85" s="94"/>
      <c r="F85" s="94"/>
    </row>
    <row r="86" spans="1:6" ht="14.25">
      <c r="A86" s="91"/>
      <c r="B86" s="91"/>
      <c r="C86" s="100"/>
      <c r="D86" s="94"/>
      <c r="E86" s="94"/>
      <c r="F86" s="94"/>
    </row>
    <row r="87" spans="1:6" ht="14.25">
      <c r="A87" s="91"/>
      <c r="B87" s="91"/>
      <c r="C87" s="100"/>
      <c r="D87" s="94"/>
      <c r="E87" s="94"/>
      <c r="F87" s="94"/>
    </row>
    <row r="88" spans="1:6" ht="14.25">
      <c r="A88" s="91"/>
      <c r="B88" s="91"/>
      <c r="C88" s="100"/>
      <c r="D88" s="94"/>
      <c r="E88" s="94"/>
      <c r="F88" s="94"/>
    </row>
    <row r="89" spans="1:6" ht="14.25">
      <c r="A89" s="91"/>
      <c r="B89" s="91"/>
      <c r="C89" s="100"/>
      <c r="D89" s="94"/>
      <c r="E89" s="94"/>
      <c r="F89" s="94"/>
    </row>
    <row r="90" spans="1:6" ht="14.25">
      <c r="A90" s="91"/>
      <c r="B90" s="91"/>
      <c r="C90" s="100"/>
      <c r="D90" s="94"/>
      <c r="E90" s="94"/>
      <c r="F90" s="94"/>
    </row>
    <row r="91" spans="1:6" ht="14.25">
      <c r="A91" s="91"/>
      <c r="B91" s="91"/>
      <c r="C91" s="100"/>
      <c r="D91" s="94"/>
      <c r="E91" s="94"/>
      <c r="F91" s="94"/>
    </row>
    <row r="92" spans="1:6" ht="14.25">
      <c r="A92" s="91"/>
      <c r="B92" s="91"/>
      <c r="C92" s="100"/>
      <c r="D92" s="94"/>
      <c r="E92" s="94"/>
      <c r="F92" s="94"/>
    </row>
    <row r="93" spans="1:6" ht="14.25">
      <c r="A93" s="91"/>
      <c r="B93" s="91"/>
      <c r="C93" s="100"/>
      <c r="D93" s="94"/>
      <c r="E93" s="94"/>
      <c r="F93" s="94"/>
    </row>
    <row r="94" spans="1:6" ht="14.25">
      <c r="A94" s="91"/>
      <c r="B94" s="91"/>
      <c r="C94" s="100"/>
      <c r="D94" s="94"/>
      <c r="E94" s="94"/>
      <c r="F94" s="94"/>
    </row>
    <row r="95" spans="1:6" ht="14.25">
      <c r="A95" s="91"/>
      <c r="B95" s="91"/>
      <c r="C95" s="90"/>
      <c r="D95" s="94"/>
      <c r="E95" s="94"/>
      <c r="F95" s="97"/>
    </row>
    <row r="96" spans="1:6" ht="14.25">
      <c r="A96" s="91"/>
      <c r="B96" s="91"/>
      <c r="C96" s="90"/>
      <c r="D96" s="94"/>
      <c r="E96" s="94"/>
      <c r="F96" s="97"/>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109"/>
  <sheetViews>
    <sheetView tabSelected="1" zoomScalePageLayoutView="0" workbookViewId="0" topLeftCell="A1">
      <selection activeCell="B8" sqref="B8"/>
    </sheetView>
  </sheetViews>
  <sheetFormatPr defaultColWidth="9.140625" defaultRowHeight="15"/>
  <cols>
    <col min="1" max="1" width="9.7109375" style="0" bestFit="1" customWidth="1"/>
    <col min="2" max="2" width="52.8515625" style="0" customWidth="1"/>
    <col min="3" max="3" width="19.28125" style="0" customWidth="1"/>
    <col min="4" max="4" width="20.57421875" style="0" customWidth="1"/>
  </cols>
  <sheetData>
    <row r="1" spans="1:4" ht="14.25">
      <c r="A1" s="132" t="s">
        <v>412</v>
      </c>
      <c r="B1" s="132" t="s">
        <v>346</v>
      </c>
      <c r="C1" s="132" t="s">
        <v>351</v>
      </c>
      <c r="D1" s="132" t="s">
        <v>413</v>
      </c>
    </row>
    <row r="2" spans="1:2" ht="14.25">
      <c r="A2" t="s">
        <v>42</v>
      </c>
      <c r="B2" t="s">
        <v>414</v>
      </c>
    </row>
    <row r="3" ht="14.25">
      <c r="B3" t="s">
        <v>415</v>
      </c>
    </row>
    <row r="4" ht="14.25">
      <c r="B4" t="s">
        <v>416</v>
      </c>
    </row>
    <row r="5" ht="14.25">
      <c r="B5" t="s">
        <v>429</v>
      </c>
    </row>
    <row r="6" ht="14.25">
      <c r="B6" t="s">
        <v>472</v>
      </c>
    </row>
    <row r="7" ht="14.25">
      <c r="B7" t="s">
        <v>473</v>
      </c>
    </row>
    <row r="9" spans="1:2" ht="14.25">
      <c r="A9" t="s">
        <v>53</v>
      </c>
      <c r="B9" t="s">
        <v>423</v>
      </c>
    </row>
    <row r="10" ht="14.25">
      <c r="B10" t="s">
        <v>425</v>
      </c>
    </row>
    <row r="11" ht="14.25">
      <c r="B11" t="s">
        <v>426</v>
      </c>
    </row>
    <row r="12" ht="14.25">
      <c r="B12" t="s">
        <v>427</v>
      </c>
    </row>
    <row r="13" ht="14.25">
      <c r="B13" t="s">
        <v>428</v>
      </c>
    </row>
    <row r="14" ht="14.25">
      <c r="B14" t="s">
        <v>431</v>
      </c>
    </row>
    <row r="15" ht="14.25">
      <c r="B15" t="s">
        <v>436</v>
      </c>
    </row>
    <row r="16" ht="14.25">
      <c r="B16" t="s">
        <v>439</v>
      </c>
    </row>
    <row r="17" ht="14.25">
      <c r="B17" t="s">
        <v>437</v>
      </c>
    </row>
    <row r="18" ht="14.25">
      <c r="B18" t="s">
        <v>469</v>
      </c>
    </row>
    <row r="20" spans="1:2" ht="14.25">
      <c r="A20" t="s">
        <v>69</v>
      </c>
      <c r="B20" t="s">
        <v>456</v>
      </c>
    </row>
    <row r="21" ht="14.25">
      <c r="B21" t="s">
        <v>457</v>
      </c>
    </row>
    <row r="22" ht="14.25">
      <c r="B22" t="s">
        <v>458</v>
      </c>
    </row>
    <row r="23" ht="14.25">
      <c r="B23" t="s">
        <v>461</v>
      </c>
    </row>
    <row r="24" ht="14.25">
      <c r="B24" t="s">
        <v>463</v>
      </c>
    </row>
    <row r="25" ht="14.25">
      <c r="B25" t="s">
        <v>464</v>
      </c>
    </row>
    <row r="26" ht="14.25">
      <c r="B26" t="s">
        <v>465</v>
      </c>
    </row>
    <row r="27" ht="14.25">
      <c r="B27" t="s">
        <v>466</v>
      </c>
    </row>
    <row r="28" ht="14.25">
      <c r="B28" t="s">
        <v>467</v>
      </c>
    </row>
    <row r="29" ht="14.25">
      <c r="B29" t="s">
        <v>471</v>
      </c>
    </row>
    <row r="30" ht="14.25">
      <c r="B30" t="s">
        <v>474</v>
      </c>
    </row>
    <row r="31" ht="14.25">
      <c r="B31" t="s">
        <v>430</v>
      </c>
    </row>
    <row r="33" spans="1:2" ht="14.25">
      <c r="A33" t="s">
        <v>44</v>
      </c>
      <c r="B33" t="s">
        <v>442</v>
      </c>
    </row>
    <row r="34" ht="14.25">
      <c r="B34" t="s">
        <v>432</v>
      </c>
    </row>
    <row r="35" ht="14.25">
      <c r="B35" t="s">
        <v>433</v>
      </c>
    </row>
    <row r="36" ht="14.25">
      <c r="B36" t="s">
        <v>434</v>
      </c>
    </row>
    <row r="37" ht="14.25">
      <c r="B37" t="s">
        <v>435</v>
      </c>
    </row>
    <row r="38" ht="14.25">
      <c r="B38" t="s">
        <v>438</v>
      </c>
    </row>
    <row r="39" ht="14.25">
      <c r="B39" t="s">
        <v>443</v>
      </c>
    </row>
    <row r="40" ht="14.25">
      <c r="B40" t="s">
        <v>462</v>
      </c>
    </row>
    <row r="42" spans="1:2" ht="14.25">
      <c r="A42" t="s">
        <v>41</v>
      </c>
      <c r="B42" t="s">
        <v>441</v>
      </c>
    </row>
    <row r="43" ht="14.25">
      <c r="B43" t="s">
        <v>445</v>
      </c>
    </row>
    <row r="44" ht="14.25">
      <c r="B44" t="s">
        <v>444</v>
      </c>
    </row>
    <row r="45" ht="14.25">
      <c r="B45" t="s">
        <v>447</v>
      </c>
    </row>
    <row r="46" ht="14.25">
      <c r="B46" t="s">
        <v>448</v>
      </c>
    </row>
    <row r="47" ht="14.25">
      <c r="B47" t="s">
        <v>449</v>
      </c>
    </row>
    <row r="48" ht="14.25">
      <c r="B48" t="s">
        <v>450</v>
      </c>
    </row>
    <row r="49" ht="14.25">
      <c r="B49" t="s">
        <v>451</v>
      </c>
    </row>
    <row r="50" ht="14.25">
      <c r="B50" t="s">
        <v>460</v>
      </c>
    </row>
    <row r="51" ht="14.25">
      <c r="B51" t="s">
        <v>455</v>
      </c>
    </row>
    <row r="52" ht="14.25">
      <c r="B52" t="s">
        <v>452</v>
      </c>
    </row>
    <row r="53" ht="14.25">
      <c r="B53" t="s">
        <v>453</v>
      </c>
    </row>
    <row r="54" ht="14.25">
      <c r="B54" t="s">
        <v>454</v>
      </c>
    </row>
    <row r="56" spans="1:2" ht="14.25">
      <c r="A56" t="s">
        <v>37</v>
      </c>
      <c r="B56" t="s">
        <v>417</v>
      </c>
    </row>
    <row r="57" ht="14.25">
      <c r="B57" t="s">
        <v>440</v>
      </c>
    </row>
    <row r="58" ht="14.25">
      <c r="B58" t="s">
        <v>446</v>
      </c>
    </row>
    <row r="59" ht="14.25">
      <c r="B59" t="s">
        <v>468</v>
      </c>
    </row>
    <row r="61" spans="1:2" ht="14.25">
      <c r="A61" t="s">
        <v>47</v>
      </c>
      <c r="B61" t="s">
        <v>424</v>
      </c>
    </row>
    <row r="62" ht="14.25">
      <c r="B62" t="s">
        <v>447</v>
      </c>
    </row>
    <row r="64" spans="1:2" ht="14.25">
      <c r="A64" t="s">
        <v>20</v>
      </c>
      <c r="B64" t="s">
        <v>421</v>
      </c>
    </row>
    <row r="65" ht="14.25">
      <c r="B65" t="s">
        <v>418</v>
      </c>
    </row>
    <row r="66" ht="14.25">
      <c r="B66" t="s">
        <v>419</v>
      </c>
    </row>
    <row r="67" ht="14.25">
      <c r="B67" t="s">
        <v>489</v>
      </c>
    </row>
    <row r="68" ht="14.25">
      <c r="B68" t="s">
        <v>420</v>
      </c>
    </row>
    <row r="69" ht="14.25">
      <c r="B69" t="s">
        <v>422</v>
      </c>
    </row>
    <row r="70" ht="14.25">
      <c r="B70" t="s">
        <v>459</v>
      </c>
    </row>
    <row r="71" ht="14.25">
      <c r="B71" t="s">
        <v>302</v>
      </c>
    </row>
    <row r="72" ht="14.25">
      <c r="B72" t="s">
        <v>470</v>
      </c>
    </row>
    <row r="74" spans="1:2" ht="14.25">
      <c r="A74" t="s">
        <v>475</v>
      </c>
      <c r="B74" t="s">
        <v>476</v>
      </c>
    </row>
    <row r="75" ht="14.25">
      <c r="B75" t="s">
        <v>477</v>
      </c>
    </row>
    <row r="76" ht="14.25">
      <c r="B76" t="s">
        <v>478</v>
      </c>
    </row>
    <row r="77" ht="14.25">
      <c r="B77" t="s">
        <v>479</v>
      </c>
    </row>
    <row r="79" spans="1:2" ht="14.25">
      <c r="A79" t="s">
        <v>480</v>
      </c>
      <c r="B79" t="s">
        <v>481</v>
      </c>
    </row>
    <row r="80" ht="14.25">
      <c r="B80" t="s">
        <v>482</v>
      </c>
    </row>
    <row r="81" ht="14.25">
      <c r="B81" t="s">
        <v>483</v>
      </c>
    </row>
    <row r="83" spans="1:2" ht="14.25">
      <c r="A83" t="s">
        <v>484</v>
      </c>
      <c r="B83" t="s">
        <v>485</v>
      </c>
    </row>
    <row r="84" ht="14.25">
      <c r="B84" t="s">
        <v>486</v>
      </c>
    </row>
    <row r="85" ht="14.25">
      <c r="B85" t="s">
        <v>487</v>
      </c>
    </row>
    <row r="86" ht="14.25">
      <c r="B86" t="s">
        <v>488</v>
      </c>
    </row>
    <row r="88" spans="1:2" ht="14.25">
      <c r="A88" t="s">
        <v>13</v>
      </c>
      <c r="B88" t="s">
        <v>490</v>
      </c>
    </row>
    <row r="89" ht="14.25">
      <c r="B89" t="s">
        <v>491</v>
      </c>
    </row>
    <row r="90" ht="14.25">
      <c r="B90" t="s">
        <v>121</v>
      </c>
    </row>
    <row r="91" ht="14.25">
      <c r="B91" t="s">
        <v>492</v>
      </c>
    </row>
    <row r="92" ht="14.25">
      <c r="B92" t="s">
        <v>493</v>
      </c>
    </row>
    <row r="94" spans="1:2" ht="14.25">
      <c r="A94" t="s">
        <v>18</v>
      </c>
      <c r="B94" t="s">
        <v>494</v>
      </c>
    </row>
    <row r="95" ht="14.25">
      <c r="B95" t="s">
        <v>495</v>
      </c>
    </row>
    <row r="96" ht="14.25">
      <c r="B96" s="132" t="s">
        <v>497</v>
      </c>
    </row>
    <row r="97" ht="14.25">
      <c r="B97" t="s">
        <v>496</v>
      </c>
    </row>
    <row r="99" spans="1:2" ht="14.25">
      <c r="A99" t="s">
        <v>498</v>
      </c>
      <c r="B99" t="s">
        <v>500</v>
      </c>
    </row>
    <row r="100" spans="1:2" ht="14.25">
      <c r="A100" t="s">
        <v>24</v>
      </c>
      <c r="B100" t="s">
        <v>506</v>
      </c>
    </row>
    <row r="101" spans="1:2" ht="14.25">
      <c r="A101" t="s">
        <v>25</v>
      </c>
      <c r="B101" t="s">
        <v>500</v>
      </c>
    </row>
    <row r="102" spans="1:2" ht="14.25">
      <c r="A102" t="s">
        <v>499</v>
      </c>
      <c r="B102" t="s">
        <v>506</v>
      </c>
    </row>
    <row r="103" spans="1:2" ht="14.25">
      <c r="A103" t="s">
        <v>501</v>
      </c>
      <c r="B103" t="s">
        <v>506</v>
      </c>
    </row>
    <row r="104" spans="1:2" ht="14.25">
      <c r="A104" t="s">
        <v>502</v>
      </c>
      <c r="B104" t="s">
        <v>506</v>
      </c>
    </row>
    <row r="105" spans="1:2" ht="14.25">
      <c r="A105" t="s">
        <v>503</v>
      </c>
      <c r="B105" t="s">
        <v>505</v>
      </c>
    </row>
    <row r="106" spans="1:2" ht="14.25">
      <c r="A106" t="s">
        <v>504</v>
      </c>
      <c r="B106" t="s">
        <v>500</v>
      </c>
    </row>
    <row r="107" spans="1:2" ht="14.25">
      <c r="A107" t="s">
        <v>507</v>
      </c>
      <c r="B107" t="s">
        <v>509</v>
      </c>
    </row>
    <row r="108" spans="1:2" ht="14.25">
      <c r="A108" t="s">
        <v>508</v>
      </c>
      <c r="B108" t="s">
        <v>509</v>
      </c>
    </row>
    <row r="109" spans="1:2" ht="14.25">
      <c r="A109" t="s">
        <v>26</v>
      </c>
      <c r="B109" t="s">
        <v>509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Judith Riley</dc:creator>
  <cp:keywords/>
  <dc:description/>
  <cp:lastModifiedBy>radar</cp:lastModifiedBy>
  <cp:lastPrinted>2011-09-28T15:41:05Z</cp:lastPrinted>
  <dcterms:created xsi:type="dcterms:W3CDTF">2011-08-16T20:17:26Z</dcterms:created>
  <dcterms:modified xsi:type="dcterms:W3CDTF">2011-11-23T18:46:23Z</dcterms:modified>
  <cp:category/>
  <cp:version/>
  <cp:contentType/>
  <cp:contentStatus/>
</cp:coreProperties>
</file>